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附件6名册表" sheetId="1" r:id="rId1"/>
    <sheet name="Sheet1" sheetId="2" r:id="rId2"/>
  </sheets>
  <definedNames>
    <definedName name="_xlnm.Print_Area" localSheetId="0">'附件6名册表'!$A$1:$O$10</definedName>
  </definedNames>
  <calcPr fullCalcOnLoad="1"/>
</workbook>
</file>

<file path=xl/comments1.xml><?xml version="1.0" encoding="utf-8"?>
<comments xmlns="http://schemas.openxmlformats.org/spreadsheetml/2006/main">
  <authors>
    <author>Windows 用户</author>
    <author>江远彬</author>
  </authors>
  <commentList>
    <comment ref="A3" authorId="0">
      <text>
        <r>
          <rPr>
            <b/>
            <sz val="9"/>
            <rFont val="宋体"/>
            <family val="0"/>
          </rPr>
          <t xml:space="preserve">必填，空代表结束
整数
</t>
        </r>
      </text>
    </comment>
    <comment ref="B3" authorId="0">
      <text>
        <r>
          <rPr>
            <b/>
            <sz val="9"/>
            <rFont val="宋体"/>
            <family val="0"/>
          </rPr>
          <t>必填</t>
        </r>
      </text>
    </comment>
    <comment ref="C3" authorId="0">
      <text>
        <r>
          <rPr>
            <b/>
            <sz val="9"/>
            <rFont val="宋体"/>
            <family val="0"/>
          </rPr>
          <t>必填</t>
        </r>
      </text>
    </comment>
    <comment ref="I3" authorId="0">
      <text>
        <r>
          <rPr>
            <b/>
            <sz val="9"/>
            <rFont val="宋体"/>
            <family val="0"/>
          </rPr>
          <t>必填
整数</t>
        </r>
      </text>
    </comment>
    <comment ref="M3" authorId="1">
      <text>
        <r>
          <rPr>
            <sz val="9"/>
            <rFont val="宋体"/>
            <family val="0"/>
          </rPr>
          <t>必填</t>
        </r>
      </text>
    </comment>
    <comment ref="H3" authorId="0">
      <text>
        <r>
          <rPr>
            <b/>
            <sz val="9"/>
            <rFont val="宋体"/>
            <family val="0"/>
          </rPr>
          <t>必填
整数</t>
        </r>
      </text>
    </comment>
    <comment ref="E3" authorId="0">
      <text>
        <r>
          <rPr>
            <b/>
            <sz val="9"/>
            <rFont val="宋体"/>
            <family val="0"/>
          </rPr>
          <t>必填
身份证校验</t>
        </r>
      </text>
    </comment>
    <comment ref="G3" authorId="0">
      <text>
        <r>
          <rPr>
            <b/>
            <sz val="9"/>
            <rFont val="宋体"/>
            <family val="0"/>
          </rPr>
          <t>必填
格式：YYYY-MM</t>
        </r>
      </text>
    </comment>
  </commentList>
</comments>
</file>

<file path=xl/sharedStrings.xml><?xml version="1.0" encoding="utf-8"?>
<sst xmlns="http://schemas.openxmlformats.org/spreadsheetml/2006/main" count="2949" uniqueCount="1408">
  <si>
    <t>兴宁市2021年1-12月份离岗基层老兽医生活困难补助发放对象名册表(公示用)</t>
  </si>
  <si>
    <t>序号</t>
  </si>
  <si>
    <t>姓名</t>
  </si>
  <si>
    <t>性别</t>
  </si>
  <si>
    <t>户籍所在地</t>
  </si>
  <si>
    <t>身份证号</t>
  </si>
  <si>
    <t>出生年月</t>
  </si>
  <si>
    <r>
      <rPr>
        <sz val="10"/>
        <rFont val="方正小标宋简体"/>
        <family val="0"/>
      </rPr>
      <t>核准工作年限</t>
    </r>
    <r>
      <rPr>
        <sz val="10"/>
        <rFont val="方正小标宋简体"/>
        <family val="0"/>
      </rPr>
      <t>(</t>
    </r>
    <r>
      <rPr>
        <sz val="10"/>
        <rFont val="方正小标宋简体"/>
        <family val="0"/>
      </rPr>
      <t>整数</t>
    </r>
    <r>
      <rPr>
        <sz val="10"/>
        <rFont val="方正小标宋简体"/>
        <family val="0"/>
      </rPr>
      <t>)</t>
    </r>
  </si>
  <si>
    <t>补助标准（元/月）</t>
  </si>
  <si>
    <t>补助时间及金额</t>
  </si>
  <si>
    <t>领取生活困难补助的银行</t>
  </si>
  <si>
    <t>从何月起</t>
  </si>
  <si>
    <t>补助月数</t>
  </si>
  <si>
    <t>合计（元）</t>
  </si>
  <si>
    <t>开户行</t>
  </si>
  <si>
    <t>账号</t>
  </si>
  <si>
    <t>杨火龙</t>
  </si>
  <si>
    <t>男</t>
  </si>
  <si>
    <t>大坪镇</t>
  </si>
  <si>
    <t>441425196004053353</t>
  </si>
  <si>
    <t>从2021年1月至12月</t>
  </si>
  <si>
    <t>农信</t>
  </si>
  <si>
    <t>80010000387854595</t>
  </si>
  <si>
    <t>黄启新</t>
  </si>
  <si>
    <t>441425194708233337</t>
  </si>
  <si>
    <t>6217281762001365864</t>
  </si>
  <si>
    <t>罗坤华</t>
  </si>
  <si>
    <t>441425194412033352</t>
  </si>
  <si>
    <t>80010002242728038</t>
  </si>
  <si>
    <t>罗炎兰</t>
  </si>
  <si>
    <t>441425195311103336</t>
  </si>
  <si>
    <t>6217281762001366102</t>
  </si>
  <si>
    <t>罗振安</t>
  </si>
  <si>
    <t>441425194510303352</t>
  </si>
  <si>
    <t>80010002243355766</t>
  </si>
  <si>
    <t>黄来焕</t>
  </si>
  <si>
    <t>441425195309033332</t>
  </si>
  <si>
    <t>80010000823844786</t>
  </si>
  <si>
    <t>黄镜堂</t>
  </si>
  <si>
    <t>441425194608103332</t>
  </si>
  <si>
    <t>80010002242535206</t>
  </si>
  <si>
    <t>杨新玉</t>
  </si>
  <si>
    <t>441425195808213338</t>
  </si>
  <si>
    <t>80010000388035879</t>
  </si>
  <si>
    <t>黄伟光</t>
  </si>
  <si>
    <t>441425195406293355</t>
  </si>
  <si>
    <t>80010002242436817</t>
  </si>
  <si>
    <t>罗镜泉</t>
  </si>
  <si>
    <t>441425193803203334</t>
  </si>
  <si>
    <t>80010002242480539</t>
  </si>
  <si>
    <t>黄伟新</t>
  </si>
  <si>
    <t>441425196007053332</t>
  </si>
  <si>
    <t>6217281762200144524</t>
  </si>
  <si>
    <t>罗奕华</t>
  </si>
  <si>
    <t>441425195402173356</t>
  </si>
  <si>
    <t>80010000387966071</t>
  </si>
  <si>
    <t>罗汉祥</t>
  </si>
  <si>
    <t>441425195411133356</t>
  </si>
  <si>
    <t>6217281762001366094</t>
  </si>
  <si>
    <t>罗发良</t>
  </si>
  <si>
    <t>441425194905043356</t>
  </si>
  <si>
    <t>80010002147893363</t>
  </si>
  <si>
    <t>杨水其</t>
  </si>
  <si>
    <t>44142519581230681X</t>
  </si>
  <si>
    <t>6217281762001392967</t>
  </si>
  <si>
    <t>罗广番</t>
  </si>
  <si>
    <t>441425194309053339</t>
  </si>
  <si>
    <t>80010002243804724</t>
  </si>
  <si>
    <t>余全粦</t>
  </si>
  <si>
    <t>441425195501183357</t>
  </si>
  <si>
    <t>80010002242513929</t>
  </si>
  <si>
    <t>丘胜新</t>
  </si>
  <si>
    <t>441425194710183332</t>
  </si>
  <si>
    <t>6217281762001366029</t>
  </si>
  <si>
    <t>杨小华</t>
  </si>
  <si>
    <t>441425195212296830</t>
  </si>
  <si>
    <t>6217281762000717529</t>
  </si>
  <si>
    <t>黄菊芬</t>
  </si>
  <si>
    <t>441425194409013334</t>
  </si>
  <si>
    <t>80010001996244546</t>
  </si>
  <si>
    <t>黄新华</t>
  </si>
  <si>
    <t>441425195709193474</t>
  </si>
  <si>
    <t>80010002254635819</t>
  </si>
  <si>
    <t>罗先华</t>
  </si>
  <si>
    <t>441425195110063358</t>
  </si>
  <si>
    <t>6217281762001365914</t>
  </si>
  <si>
    <t>朱胜云</t>
  </si>
  <si>
    <t>441425195512053339</t>
  </si>
  <si>
    <t>80010000387985233</t>
  </si>
  <si>
    <t>罗进云</t>
  </si>
  <si>
    <t>441425195111233355</t>
  </si>
  <si>
    <t>6215181762000035638</t>
  </si>
  <si>
    <t>黄育林</t>
  </si>
  <si>
    <t>441425195404203352</t>
  </si>
  <si>
    <t>80010000388036612</t>
  </si>
  <si>
    <t>朱小英</t>
  </si>
  <si>
    <t>女</t>
  </si>
  <si>
    <t>44142519570510338X</t>
  </si>
  <si>
    <t>6217281762001365922</t>
  </si>
  <si>
    <t>罗木华</t>
  </si>
  <si>
    <t>441425194410083356</t>
  </si>
  <si>
    <t>80010002171933273</t>
  </si>
  <si>
    <t>黄新龙</t>
  </si>
  <si>
    <t>441425195708096816</t>
  </si>
  <si>
    <t>80010002006079284</t>
  </si>
  <si>
    <t>周南平</t>
  </si>
  <si>
    <t>441425194901063333</t>
  </si>
  <si>
    <t>80010000387996131</t>
  </si>
  <si>
    <t>罗水泉</t>
  </si>
  <si>
    <t>441425194507233357</t>
  </si>
  <si>
    <t>80010002242372760</t>
  </si>
  <si>
    <t>朱佛仁</t>
  </si>
  <si>
    <t>441425195512213339</t>
  </si>
  <si>
    <t>80010000387972686</t>
  </si>
  <si>
    <t>陈佛茂</t>
  </si>
  <si>
    <t>441425194501286810</t>
  </si>
  <si>
    <t>6210181288800565492</t>
  </si>
  <si>
    <t>杨焕坤</t>
  </si>
  <si>
    <t>441425194210183336</t>
  </si>
  <si>
    <t>80010002242713258</t>
  </si>
  <si>
    <t>罗燕华</t>
  </si>
  <si>
    <t>441425196004103330</t>
  </si>
  <si>
    <t>80010002001211980</t>
  </si>
  <si>
    <t>袁付云</t>
  </si>
  <si>
    <t>441425194008253337</t>
  </si>
  <si>
    <t>6217281762001365930</t>
  </si>
  <si>
    <t>周新泉</t>
  </si>
  <si>
    <t>441425195401283350</t>
  </si>
  <si>
    <t>6217281762001365872</t>
  </si>
  <si>
    <t>钟思伟</t>
  </si>
  <si>
    <t>刁坊镇</t>
  </si>
  <si>
    <t>441425195807274833</t>
  </si>
  <si>
    <t>2021年1月至12月</t>
  </si>
  <si>
    <t>农商行</t>
  </si>
  <si>
    <t>80010002026945583</t>
  </si>
  <si>
    <t>刁柏珍</t>
  </si>
  <si>
    <t>441425194211144830</t>
  </si>
  <si>
    <t>6217281762001371912</t>
  </si>
  <si>
    <t>钟远思</t>
  </si>
  <si>
    <t>441425194311294895</t>
  </si>
  <si>
    <t>80010001542487983</t>
  </si>
  <si>
    <t>曾国强</t>
  </si>
  <si>
    <t>441425195812244831</t>
  </si>
  <si>
    <t>6217281762200136918</t>
  </si>
  <si>
    <t>曾杞良</t>
  </si>
  <si>
    <t>441425194410014879</t>
  </si>
  <si>
    <t>80010002093833640</t>
  </si>
  <si>
    <t>黄浪宏</t>
  </si>
  <si>
    <t>441425193908194833</t>
  </si>
  <si>
    <t>农村信用社</t>
  </si>
  <si>
    <t>80010002242730126</t>
  </si>
  <si>
    <t>张小平</t>
  </si>
  <si>
    <t>441425195509084855</t>
  </si>
  <si>
    <t>80010000386738148</t>
  </si>
  <si>
    <t>刁竞飞</t>
  </si>
  <si>
    <t>441425195503124879</t>
  </si>
  <si>
    <t>6217281762200136900</t>
  </si>
  <si>
    <t>张镜宏</t>
  </si>
  <si>
    <t>441425193605294837</t>
  </si>
  <si>
    <t>80010002242385237</t>
  </si>
  <si>
    <t>卢映环</t>
  </si>
  <si>
    <t>441425195707104837</t>
  </si>
  <si>
    <t>8001000050563092</t>
  </si>
  <si>
    <t>李济荣</t>
  </si>
  <si>
    <t>441425195208274858</t>
  </si>
  <si>
    <t>6210181288800422173</t>
  </si>
  <si>
    <t>张焕权</t>
  </si>
  <si>
    <t>441425194409044851</t>
  </si>
  <si>
    <t>80010000578317359</t>
  </si>
  <si>
    <t>吴日宏</t>
  </si>
  <si>
    <t>441425194512254830</t>
  </si>
  <si>
    <t>80010002058860451</t>
  </si>
  <si>
    <t>曾云涛</t>
  </si>
  <si>
    <t>44142519480817483X</t>
  </si>
  <si>
    <t>80010000386737520</t>
  </si>
  <si>
    <t>黄杞炎</t>
  </si>
  <si>
    <t>441425195010294837</t>
  </si>
  <si>
    <t>80010001964932540</t>
  </si>
  <si>
    <t>刁良桂</t>
  </si>
  <si>
    <t>44142519420718483X</t>
  </si>
  <si>
    <t>80010001865788246</t>
  </si>
  <si>
    <t>李坤源</t>
  </si>
  <si>
    <t>福兴街道</t>
  </si>
  <si>
    <t>441425194711136095</t>
  </si>
  <si>
    <t>从2021年1月-12月</t>
  </si>
  <si>
    <t>何运金</t>
  </si>
  <si>
    <t>441425196006304830</t>
  </si>
  <si>
    <t>张振洪</t>
  </si>
  <si>
    <t>44142509530821609X</t>
  </si>
  <si>
    <t>李汉斌</t>
  </si>
  <si>
    <t>441425194610056096</t>
  </si>
  <si>
    <t>曾庆威</t>
  </si>
  <si>
    <t>441425195208296096</t>
  </si>
  <si>
    <t>何伟炎</t>
  </si>
  <si>
    <t>441425195007286094</t>
  </si>
  <si>
    <t>郭彩明</t>
  </si>
  <si>
    <t>441425194003116093</t>
  </si>
  <si>
    <t>朱国洪</t>
  </si>
  <si>
    <t>441425194905016091</t>
  </si>
  <si>
    <t>黄汉金</t>
  </si>
  <si>
    <t>441425194112216093</t>
  </si>
  <si>
    <t>陈德雄</t>
  </si>
  <si>
    <t>441425194110196092</t>
  </si>
  <si>
    <t>从2021年1月-7月</t>
  </si>
  <si>
    <t>吴海区</t>
  </si>
  <si>
    <t>合水镇</t>
  </si>
  <si>
    <t>441425195406145299</t>
  </si>
  <si>
    <t>朱名发</t>
  </si>
  <si>
    <t>44142519541117529x</t>
  </si>
  <si>
    <t>凌桂清</t>
  </si>
  <si>
    <t>441425195405142950</t>
  </si>
  <si>
    <t>黄庆纯</t>
  </si>
  <si>
    <t>441425195209032914</t>
  </si>
  <si>
    <t>黄则良</t>
  </si>
  <si>
    <t>441425195904232918</t>
  </si>
  <si>
    <t>从2021年1月-5月</t>
  </si>
  <si>
    <t>刘海洪</t>
  </si>
  <si>
    <t>441425195501042933</t>
  </si>
  <si>
    <t>余梅泉</t>
  </si>
  <si>
    <t>441425194807122915</t>
  </si>
  <si>
    <t>黄子环</t>
  </si>
  <si>
    <t>441425195811282916</t>
  </si>
  <si>
    <t>黄阳</t>
  </si>
  <si>
    <t>441425196009215294</t>
  </si>
  <si>
    <t>凌添怀</t>
  </si>
  <si>
    <t>441425194003295298</t>
  </si>
  <si>
    <t>罗思怀</t>
  </si>
  <si>
    <t>441425194007122917</t>
  </si>
  <si>
    <t>从2021年1月-2月</t>
  </si>
  <si>
    <t>郑丙方</t>
  </si>
  <si>
    <t>441425194307252932</t>
  </si>
  <si>
    <t>叶展茂</t>
  </si>
  <si>
    <t>441425194211035298</t>
  </si>
  <si>
    <t>吴锦怀</t>
  </si>
  <si>
    <t>441425194307112913</t>
  </si>
  <si>
    <t>从2021年1月起</t>
  </si>
  <si>
    <t>曾运华</t>
  </si>
  <si>
    <t>黄陂镇</t>
  </si>
  <si>
    <t>44142519550316247X</t>
  </si>
  <si>
    <t>邮政</t>
  </si>
  <si>
    <t>605965017220307004</t>
  </si>
  <si>
    <t>石启万</t>
  </si>
  <si>
    <t>441425195903292476</t>
  </si>
  <si>
    <t>605965017220409188</t>
  </si>
  <si>
    <t>石泉胜</t>
  </si>
  <si>
    <t>441425194404032472</t>
  </si>
  <si>
    <t>605965017220560301</t>
  </si>
  <si>
    <t>钟国强</t>
  </si>
  <si>
    <t>441425195606072717</t>
  </si>
  <si>
    <t>605965017220304934</t>
  </si>
  <si>
    <t>钟汉清</t>
  </si>
  <si>
    <t>441425195703172736</t>
  </si>
  <si>
    <t>6217995840060743895</t>
  </si>
  <si>
    <t>叶丙泉</t>
  </si>
  <si>
    <t>441425194507032475</t>
  </si>
  <si>
    <t>605965017220357446</t>
  </si>
  <si>
    <t>曾伟文</t>
  </si>
  <si>
    <t>441425195410042479</t>
  </si>
  <si>
    <t>605965017220307279</t>
  </si>
  <si>
    <t>曾天佑</t>
  </si>
  <si>
    <t>441425194803022714</t>
  </si>
  <si>
    <t>605965018220231807</t>
  </si>
  <si>
    <t>温锦华</t>
  </si>
  <si>
    <t>441425193510042477</t>
  </si>
  <si>
    <t>605965017220492127</t>
  </si>
  <si>
    <t>石文进</t>
  </si>
  <si>
    <t>441425194708192475</t>
  </si>
  <si>
    <t>605965017200000108</t>
  </si>
  <si>
    <t>叶金祥</t>
  </si>
  <si>
    <t>441425195105082474</t>
  </si>
  <si>
    <t>605965017220365817</t>
  </si>
  <si>
    <t>钟天凤</t>
  </si>
  <si>
    <t>441425195209072713</t>
  </si>
  <si>
    <t>605965018220156047</t>
  </si>
  <si>
    <t>钟火华</t>
  </si>
  <si>
    <t>441425194307032710</t>
  </si>
  <si>
    <t>605965018220193291</t>
  </si>
  <si>
    <t>陈辉雄</t>
  </si>
  <si>
    <t>441425195412012476</t>
  </si>
  <si>
    <t>605965017220268113</t>
  </si>
  <si>
    <t>练宇华</t>
  </si>
  <si>
    <t>441425193905162713</t>
  </si>
  <si>
    <t>605965018220233683</t>
  </si>
  <si>
    <t>练坤祥</t>
  </si>
  <si>
    <t>441425195003082473</t>
  </si>
  <si>
    <t>605965017220503272</t>
  </si>
  <si>
    <t>钟远红</t>
  </si>
  <si>
    <t>44142519660212002X</t>
  </si>
  <si>
    <t>从2021年3月-12月</t>
  </si>
  <si>
    <t>605965017220175613</t>
  </si>
  <si>
    <t>钟玉明</t>
  </si>
  <si>
    <t>441425195805272711</t>
  </si>
  <si>
    <t>从2020年1月-2021年12月</t>
  </si>
  <si>
    <t>605965018220206300</t>
  </si>
  <si>
    <t>温仕中</t>
  </si>
  <si>
    <t>黄槐镇</t>
  </si>
  <si>
    <t>441425195309172236</t>
  </si>
  <si>
    <t>80010000388144685</t>
  </si>
  <si>
    <t>胡永祥</t>
  </si>
  <si>
    <t>441425195905252259</t>
  </si>
  <si>
    <t>80010002278149684</t>
  </si>
  <si>
    <t>谢运清</t>
  </si>
  <si>
    <t>441425195709082256</t>
  </si>
  <si>
    <t>80010002278225862</t>
  </si>
  <si>
    <t>温锦荣</t>
  </si>
  <si>
    <t>441425195101242258</t>
  </si>
  <si>
    <t>6217281762001346849</t>
  </si>
  <si>
    <t>黄焕灵</t>
  </si>
  <si>
    <t>441425195311022253</t>
  </si>
  <si>
    <t>80010001012724612</t>
  </si>
  <si>
    <t>曾庆香</t>
  </si>
  <si>
    <t>441425195909162252</t>
  </si>
  <si>
    <t>1959-0916</t>
  </si>
  <si>
    <t>80010002278088482</t>
  </si>
  <si>
    <t>李日泉</t>
  </si>
  <si>
    <t>441425195309302256</t>
  </si>
  <si>
    <t>80010002229909780</t>
  </si>
  <si>
    <t>何汉平</t>
  </si>
  <si>
    <t>441425195801032235</t>
  </si>
  <si>
    <t>6217281762000173251</t>
  </si>
  <si>
    <t>何雨玉</t>
  </si>
  <si>
    <t>441425195608202255</t>
  </si>
  <si>
    <t>6217281762000845254</t>
  </si>
  <si>
    <t>石远华</t>
  </si>
  <si>
    <t>441425193804072233</t>
  </si>
  <si>
    <t>80010002257090518</t>
  </si>
  <si>
    <t>何锦文</t>
  </si>
  <si>
    <t>44142519350112223X</t>
  </si>
  <si>
    <t>6217281762001346856</t>
  </si>
  <si>
    <t>曾汉超</t>
  </si>
  <si>
    <t>441425194412212270</t>
  </si>
  <si>
    <t>2020年1月-2021年12月</t>
  </si>
  <si>
    <t>80010002310774453</t>
  </si>
  <si>
    <t>何伟新</t>
  </si>
  <si>
    <t>径南镇</t>
  </si>
  <si>
    <t>441425195810106312</t>
  </si>
  <si>
    <t>2021年1-12月</t>
  </si>
  <si>
    <t>径南信社</t>
  </si>
  <si>
    <t>80010000388690769</t>
  </si>
  <si>
    <t>孙清权</t>
  </si>
  <si>
    <t>441425195808156310</t>
  </si>
  <si>
    <t>80010001902880092</t>
  </si>
  <si>
    <t>曾宪珠</t>
  </si>
  <si>
    <t>441425195705046290</t>
  </si>
  <si>
    <t>80010002239259412</t>
  </si>
  <si>
    <t>幸汉强</t>
  </si>
  <si>
    <t>44142519390210629X</t>
  </si>
  <si>
    <t>80010002241702043</t>
  </si>
  <si>
    <t>林干环</t>
  </si>
  <si>
    <t>441425193506096296</t>
  </si>
  <si>
    <t>80010001650745873</t>
  </si>
  <si>
    <t>罗敬雄</t>
  </si>
  <si>
    <t>44142519600708629X</t>
  </si>
  <si>
    <t>80010000388720229</t>
  </si>
  <si>
    <t>王茂心</t>
  </si>
  <si>
    <t>441425194508136292</t>
  </si>
  <si>
    <t>80010001451152483</t>
  </si>
  <si>
    <t>罗映新</t>
  </si>
  <si>
    <t>441425195708244655</t>
  </si>
  <si>
    <t>6217281762001227460</t>
  </si>
  <si>
    <t>孙宏荣</t>
  </si>
  <si>
    <t>441425195709136293</t>
  </si>
  <si>
    <t>6217281762001285021</t>
  </si>
  <si>
    <t>罗善洪</t>
  </si>
  <si>
    <t>441425194503306299</t>
  </si>
  <si>
    <t>80010000388688820</t>
  </si>
  <si>
    <t>蔡育坤</t>
  </si>
  <si>
    <t>441425195305064676</t>
  </si>
  <si>
    <t>6217281764000337217</t>
  </si>
  <si>
    <t>孙名泉</t>
  </si>
  <si>
    <t>441425194211126296</t>
  </si>
  <si>
    <t>80010000388688648</t>
  </si>
  <si>
    <t>罗仕杰</t>
  </si>
  <si>
    <t>441425195506206298</t>
  </si>
  <si>
    <t>6217281762001380897</t>
  </si>
  <si>
    <t>邓子卿</t>
  </si>
  <si>
    <t>441425195302164654</t>
  </si>
  <si>
    <t>80010002241162131</t>
  </si>
  <si>
    <t>罗忠仁</t>
  </si>
  <si>
    <t>441425195511046292</t>
  </si>
  <si>
    <t>6217281762001380830</t>
  </si>
  <si>
    <t>李珍环</t>
  </si>
  <si>
    <t>441425195609214653</t>
  </si>
  <si>
    <t>80010001807845078</t>
  </si>
  <si>
    <t>罗金发</t>
  </si>
  <si>
    <t>441425194011184651</t>
  </si>
  <si>
    <t>80010002241091407</t>
  </si>
  <si>
    <t>幸小坚</t>
  </si>
  <si>
    <t>441425195804114658</t>
  </si>
  <si>
    <t>6217281762001216364</t>
  </si>
  <si>
    <t>王光华</t>
  </si>
  <si>
    <t>441425195608084658</t>
  </si>
  <si>
    <t>80010000388635232</t>
  </si>
  <si>
    <t>范焕球</t>
  </si>
  <si>
    <t>441425195804024679</t>
  </si>
  <si>
    <t>80010001953640833</t>
  </si>
  <si>
    <t>幸坚粦</t>
  </si>
  <si>
    <t>441425195409026295</t>
  </si>
  <si>
    <t>80010001693511823</t>
  </si>
  <si>
    <t>罗运泉</t>
  </si>
  <si>
    <t>441425195012046298</t>
  </si>
  <si>
    <t>80010000388683402</t>
  </si>
  <si>
    <t>刘尧方</t>
  </si>
  <si>
    <t>441425194312284656</t>
  </si>
  <si>
    <t>6217281762200103009</t>
  </si>
  <si>
    <t>罗佛云</t>
  </si>
  <si>
    <t>441425194107096293</t>
  </si>
  <si>
    <t>6217281762001381226</t>
  </si>
  <si>
    <t>丘妙雄</t>
  </si>
  <si>
    <t>441425195910276298</t>
  </si>
  <si>
    <t>80010000388711689</t>
  </si>
  <si>
    <t>陈伟香</t>
  </si>
  <si>
    <t>441425193412036292</t>
  </si>
  <si>
    <t>80010000820981101</t>
  </si>
  <si>
    <t>陈进元</t>
  </si>
  <si>
    <t>441425195503196290</t>
  </si>
  <si>
    <t>6215188701023028504</t>
  </si>
  <si>
    <t>邓坤华</t>
  </si>
  <si>
    <t>441425195611204673</t>
  </si>
  <si>
    <t>6217281762001216521</t>
  </si>
  <si>
    <t>温泉</t>
  </si>
  <si>
    <t>44142519530821465X</t>
  </si>
  <si>
    <t>80010000388634341</t>
  </si>
  <si>
    <t>高汉其</t>
  </si>
  <si>
    <t>441425195702194677</t>
  </si>
  <si>
    <t>6217281764000736467</t>
  </si>
  <si>
    <t>宋尚华</t>
  </si>
  <si>
    <t>441425195407206292</t>
  </si>
  <si>
    <t>6217281762000757558</t>
  </si>
  <si>
    <t>巫腾方</t>
  </si>
  <si>
    <t>441425195303124655</t>
  </si>
  <si>
    <t>6210188800031434570</t>
  </si>
  <si>
    <t>罗元泉</t>
  </si>
  <si>
    <t>441425194206016295</t>
  </si>
  <si>
    <t>80010002241247356</t>
  </si>
  <si>
    <t>朱宝华</t>
  </si>
  <si>
    <t>441425193601264657</t>
  </si>
  <si>
    <t>80010000957925935</t>
  </si>
  <si>
    <t>幸宏昌</t>
  </si>
  <si>
    <t>441425194411044658</t>
  </si>
  <si>
    <t>80010001196065065</t>
  </si>
  <si>
    <t>孙兰昌</t>
  </si>
  <si>
    <t>441425194312246297</t>
  </si>
  <si>
    <t>80010002241905190</t>
  </si>
  <si>
    <t>蔡敬坤</t>
  </si>
  <si>
    <t>441425196103014659</t>
  </si>
  <si>
    <t>2021年4月起</t>
  </si>
  <si>
    <t>6210188800031254721</t>
  </si>
  <si>
    <t>李振标</t>
  </si>
  <si>
    <t>441425194405126294</t>
  </si>
  <si>
    <t>1944.05</t>
  </si>
  <si>
    <t>6217281762001380939</t>
  </si>
  <si>
    <t>陈汉均</t>
  </si>
  <si>
    <t>441425194212256295</t>
  </si>
  <si>
    <t>1942.12</t>
  </si>
  <si>
    <t>80010002046869742</t>
  </si>
  <si>
    <t>陈伟均</t>
  </si>
  <si>
    <t>441425194512246291</t>
  </si>
  <si>
    <t>1945.12</t>
  </si>
  <si>
    <t>80010002241248509</t>
  </si>
  <si>
    <t>钟惠文</t>
  </si>
  <si>
    <t>龙田镇</t>
  </si>
  <si>
    <t>441425196010070870</t>
  </si>
  <si>
    <t>广东兴宁农商银行</t>
  </si>
  <si>
    <t>6217281762001066819</t>
  </si>
  <si>
    <t>罗佛泉</t>
  </si>
  <si>
    <t>441425193607100872</t>
  </si>
  <si>
    <t>广东兴宁农村商业银行</t>
  </si>
  <si>
    <t>80010002242383159</t>
  </si>
  <si>
    <t>高各凡</t>
  </si>
  <si>
    <t>441425195201250896</t>
  </si>
  <si>
    <t>80010002242803787</t>
  </si>
  <si>
    <t>罗希明</t>
  </si>
  <si>
    <t>441425194408090872</t>
  </si>
  <si>
    <t>80010002143030626</t>
  </si>
  <si>
    <t>何伟云</t>
  </si>
  <si>
    <t>441425194708190891</t>
  </si>
  <si>
    <t>80010000902897503</t>
  </si>
  <si>
    <t>庄海威</t>
  </si>
  <si>
    <t>44142519501119087X</t>
  </si>
  <si>
    <t>80010002242645720</t>
  </si>
  <si>
    <t>钟春发</t>
  </si>
  <si>
    <t>44142519550110089X</t>
  </si>
  <si>
    <t>80010000386835845</t>
  </si>
  <si>
    <t>罗伟恒</t>
  </si>
  <si>
    <t>441425195409020870</t>
  </si>
  <si>
    <t>80010002246553786</t>
  </si>
  <si>
    <t>陈学钦</t>
  </si>
  <si>
    <t>441425195604170874</t>
  </si>
  <si>
    <t>6217281764000526397</t>
  </si>
  <si>
    <t>刘晃其</t>
  </si>
  <si>
    <t>441425194808040890</t>
  </si>
  <si>
    <t>80010000385609827</t>
  </si>
  <si>
    <t>袁崇康</t>
  </si>
  <si>
    <t>441425194203230878</t>
  </si>
  <si>
    <t>80010001261267434</t>
  </si>
  <si>
    <t>廖建奇</t>
  </si>
  <si>
    <t>441425194002100874</t>
  </si>
  <si>
    <t>80010002242842648</t>
  </si>
  <si>
    <t>刘坤华</t>
  </si>
  <si>
    <t>罗浮镇</t>
  </si>
  <si>
    <t>441425195702241998</t>
  </si>
  <si>
    <t>2021年1月至2021年12月</t>
  </si>
  <si>
    <t>农信社</t>
  </si>
  <si>
    <t>80010000387627426</t>
  </si>
  <si>
    <t>李永来</t>
  </si>
  <si>
    <t>441425195611041974</t>
  </si>
  <si>
    <t>1956.11</t>
  </si>
  <si>
    <t>农信社卡</t>
  </si>
  <si>
    <t>6217281762001340990</t>
  </si>
  <si>
    <t>赖元兴</t>
  </si>
  <si>
    <t>441425195710301970</t>
  </si>
  <si>
    <t>1957.10</t>
  </si>
  <si>
    <t>6217281762000227875</t>
  </si>
  <si>
    <t>杨桂标</t>
  </si>
  <si>
    <t>441425195906052013</t>
  </si>
  <si>
    <t>1959.6</t>
  </si>
  <si>
    <t>6215188701023137313</t>
  </si>
  <si>
    <t>刘国坚</t>
  </si>
  <si>
    <t>44142519531205197X</t>
  </si>
  <si>
    <t>1953.12</t>
  </si>
  <si>
    <t>80010000387686244</t>
  </si>
  <si>
    <t>刘如香</t>
  </si>
  <si>
    <t>441425194208261972</t>
  </si>
  <si>
    <t>1942.8</t>
  </si>
  <si>
    <t>6217281762001309268</t>
  </si>
  <si>
    <t>陈群兴</t>
  </si>
  <si>
    <t>441425193804211993</t>
  </si>
  <si>
    <t>1938.4</t>
  </si>
  <si>
    <t>80010002247015996</t>
  </si>
  <si>
    <t>刘绍芬</t>
  </si>
  <si>
    <t>441425193603301976</t>
  </si>
  <si>
    <t>1936.3</t>
  </si>
  <si>
    <t>80010002244846606</t>
  </si>
  <si>
    <t>刘晋瑶</t>
  </si>
  <si>
    <t>441425195311041999</t>
  </si>
  <si>
    <t>1953.11</t>
  </si>
  <si>
    <t>80010002021290017</t>
  </si>
  <si>
    <t>谢振章</t>
  </si>
  <si>
    <t>441425195911151972</t>
  </si>
  <si>
    <t>1959.11</t>
  </si>
  <si>
    <t>80010000387659356</t>
  </si>
  <si>
    <t>刘茂番</t>
  </si>
  <si>
    <t>441425195803131974</t>
  </si>
  <si>
    <t>1958.3</t>
  </si>
  <si>
    <t>6217281762000111764</t>
  </si>
  <si>
    <t>蒋有德</t>
  </si>
  <si>
    <t>441425195012051978</t>
  </si>
  <si>
    <t>1950.1</t>
  </si>
  <si>
    <t>80010002099566086</t>
  </si>
  <si>
    <t>曾宪华</t>
  </si>
  <si>
    <t>441425195811231975</t>
  </si>
  <si>
    <t>1958.11</t>
  </si>
  <si>
    <t>80010001545086954</t>
  </si>
  <si>
    <t>赖荣兴</t>
  </si>
  <si>
    <t>441425193706151974</t>
  </si>
  <si>
    <t>1937.6</t>
  </si>
  <si>
    <t>80010002246390366</t>
  </si>
  <si>
    <t>黄道龙</t>
  </si>
  <si>
    <t>441425195211251972</t>
  </si>
  <si>
    <t>1952.11</t>
  </si>
  <si>
    <t>6215188701005216788</t>
  </si>
  <si>
    <t>刘利华</t>
  </si>
  <si>
    <t>441425195705181978</t>
  </si>
  <si>
    <t>1957.5</t>
  </si>
  <si>
    <t>6217281762001341006</t>
  </si>
  <si>
    <t>曾庆辉</t>
  </si>
  <si>
    <t>441425195805301973</t>
  </si>
  <si>
    <t>1958.5</t>
  </si>
  <si>
    <t>80010000387754023</t>
  </si>
  <si>
    <t>刘德磷</t>
  </si>
  <si>
    <t>441425193707101973</t>
  </si>
  <si>
    <t>1937.7</t>
  </si>
  <si>
    <t>2021年1月至2021年11月</t>
  </si>
  <si>
    <t>80010002245945492</t>
  </si>
  <si>
    <t>王耀昌</t>
  </si>
  <si>
    <t>441425194910051975</t>
  </si>
  <si>
    <t>1949.10</t>
  </si>
  <si>
    <t>80010001799296441</t>
  </si>
  <si>
    <t>赖文洪</t>
  </si>
  <si>
    <t>441425194707181977</t>
  </si>
  <si>
    <t>1947.7</t>
  </si>
  <si>
    <t>80010002244880830</t>
  </si>
  <si>
    <t>刘祥胜</t>
  </si>
  <si>
    <t>441425193711301973</t>
  </si>
  <si>
    <t>1937.11</t>
  </si>
  <si>
    <t>80010000387652736</t>
  </si>
  <si>
    <t>谢春光</t>
  </si>
  <si>
    <t>44142519450413197X</t>
  </si>
  <si>
    <t>1945.4</t>
  </si>
  <si>
    <t>80010000381718857</t>
  </si>
  <si>
    <t>张子庭</t>
  </si>
  <si>
    <t>441425195702131975</t>
  </si>
  <si>
    <t>1957.2</t>
  </si>
  <si>
    <t>80010001704651920</t>
  </si>
  <si>
    <t>巫瑞宏</t>
  </si>
  <si>
    <t>44142519400424197X</t>
  </si>
  <si>
    <t>1940.4</t>
  </si>
  <si>
    <t>80010002074016847</t>
  </si>
  <si>
    <t>刘德坤</t>
  </si>
  <si>
    <t>441425195210151996</t>
  </si>
  <si>
    <t>1952.10</t>
  </si>
  <si>
    <t>80010000387685525</t>
  </si>
  <si>
    <t>巫义胜</t>
  </si>
  <si>
    <t>441425194305081973</t>
  </si>
  <si>
    <t>1943.5</t>
  </si>
  <si>
    <t>80010000953077374</t>
  </si>
  <si>
    <t>刘汉文</t>
  </si>
  <si>
    <t>441425195711161973</t>
  </si>
  <si>
    <t>1957.11</t>
  </si>
  <si>
    <t>6217281762001304517</t>
  </si>
  <si>
    <t>刘春兰</t>
  </si>
  <si>
    <t>441425195205121979</t>
  </si>
  <si>
    <t>1952.5</t>
  </si>
  <si>
    <t>6210188800031506021</t>
  </si>
  <si>
    <t>杨进泉</t>
  </si>
  <si>
    <t>441425195904051973</t>
  </si>
  <si>
    <t>1959.04</t>
  </si>
  <si>
    <t>80010000387652113</t>
  </si>
  <si>
    <t>刘庆胜</t>
  </si>
  <si>
    <t>441425196111261975</t>
  </si>
  <si>
    <t>1961.11</t>
  </si>
  <si>
    <t>2021年12月起</t>
  </si>
  <si>
    <t>80010000387643528</t>
  </si>
  <si>
    <t>刘爱华</t>
  </si>
  <si>
    <t>441425196010241975</t>
  </si>
  <si>
    <t>1960.10</t>
  </si>
  <si>
    <t>2020年11月至2021年12月</t>
  </si>
  <si>
    <t>80010000385591910</t>
  </si>
  <si>
    <t>彭锦奎</t>
  </si>
  <si>
    <t>441425194711011970</t>
  </si>
  <si>
    <t>1947.11</t>
  </si>
  <si>
    <t>2020年1月至2021年12月</t>
  </si>
  <si>
    <t>80010002345297242</t>
  </si>
  <si>
    <t>杨玉贤</t>
  </si>
  <si>
    <t xml:space="preserve">罗岗镇 </t>
  </si>
  <si>
    <t>441425194102271670</t>
  </si>
  <si>
    <t>杨汉强</t>
  </si>
  <si>
    <t>441425195409251679</t>
  </si>
  <si>
    <t>黎进华</t>
  </si>
  <si>
    <t>441425195501151697</t>
  </si>
  <si>
    <t>刘枚泉</t>
  </si>
  <si>
    <t>441425194009221679</t>
  </si>
  <si>
    <t>张春林</t>
  </si>
  <si>
    <t>441425195402111694</t>
  </si>
  <si>
    <t>陈金涛</t>
  </si>
  <si>
    <t>441425194906021677</t>
  </si>
  <si>
    <t>刘辉</t>
  </si>
  <si>
    <t>441425195212061716</t>
  </si>
  <si>
    <t>刘远华</t>
  </si>
  <si>
    <t>441425195608161692</t>
  </si>
  <si>
    <t>曾曲英</t>
  </si>
  <si>
    <t>441425195504151684</t>
  </si>
  <si>
    <t>刘风来</t>
  </si>
  <si>
    <t>44142519581013169X</t>
  </si>
  <si>
    <t>刘运华</t>
  </si>
  <si>
    <t>441425195507141713</t>
  </si>
  <si>
    <t>黄玉泉</t>
  </si>
  <si>
    <t>441425195506131695</t>
  </si>
  <si>
    <t>周伍生</t>
  </si>
  <si>
    <t>441425195312281679</t>
  </si>
  <si>
    <t>刘广华</t>
  </si>
  <si>
    <t>441425195411211676</t>
  </si>
  <si>
    <t>陈禄祥</t>
  </si>
  <si>
    <t>441425195509211690</t>
  </si>
  <si>
    <t>彭新泉</t>
  </si>
  <si>
    <t>441425195612011718</t>
  </si>
  <si>
    <t>刘学南</t>
  </si>
  <si>
    <t>441425195608241692</t>
  </si>
  <si>
    <t>陈学祥</t>
  </si>
  <si>
    <t>441425195407281671</t>
  </si>
  <si>
    <t>曾丙华</t>
  </si>
  <si>
    <t>441425195505241673</t>
  </si>
  <si>
    <t>黎传茂</t>
  </si>
  <si>
    <t>441425195401081679</t>
  </si>
  <si>
    <t>杨水泉</t>
  </si>
  <si>
    <t>441425195705151672</t>
  </si>
  <si>
    <t>黄爱民</t>
  </si>
  <si>
    <t>441425193612231711</t>
  </si>
  <si>
    <t>杨伟青</t>
  </si>
  <si>
    <t>441425195302281691</t>
  </si>
  <si>
    <t>刘坤泉</t>
  </si>
  <si>
    <t>441425195107291675</t>
  </si>
  <si>
    <t>刘昌元</t>
  </si>
  <si>
    <t>441425195002201696</t>
  </si>
  <si>
    <t>陈展中</t>
  </si>
  <si>
    <t>坭陂镇</t>
  </si>
  <si>
    <t>441425195809081410</t>
  </si>
  <si>
    <t>1958-09-08</t>
  </si>
  <si>
    <t>王日晋</t>
  </si>
  <si>
    <t>441425194012011373</t>
  </si>
  <si>
    <t>1940-12-01</t>
  </si>
  <si>
    <t>从2021年1月-4月</t>
  </si>
  <si>
    <t>陈锡耀</t>
  </si>
  <si>
    <t>441425195201185473</t>
  </si>
  <si>
    <t>1952-01-18</t>
  </si>
  <si>
    <t>肖伟常</t>
  </si>
  <si>
    <t>441425195502051372</t>
  </si>
  <si>
    <t>1955-02-05</t>
  </si>
  <si>
    <t>曾昌元</t>
  </si>
  <si>
    <t>441425195503261371</t>
  </si>
  <si>
    <t>1955-03-26</t>
  </si>
  <si>
    <t>陈火坤</t>
  </si>
  <si>
    <t>44142519510606143X</t>
  </si>
  <si>
    <t>1951-06-06</t>
  </si>
  <si>
    <t>赖程汉</t>
  </si>
  <si>
    <t>441425195001191377</t>
  </si>
  <si>
    <t>1950-01-19</t>
  </si>
  <si>
    <t>陈志怀</t>
  </si>
  <si>
    <t>44142519480403141X</t>
  </si>
  <si>
    <t>1948-04-03</t>
  </si>
  <si>
    <t>彭典坤</t>
  </si>
  <si>
    <t>441425195204091392</t>
  </si>
  <si>
    <t>1952-04-09</t>
  </si>
  <si>
    <t>曾镜珍</t>
  </si>
  <si>
    <t>441425194605031417</t>
  </si>
  <si>
    <t>1946-05-03</t>
  </si>
  <si>
    <t>沈佛珍</t>
  </si>
  <si>
    <t>441425193809291371</t>
  </si>
  <si>
    <t>1938-09-29</t>
  </si>
  <si>
    <t>张少良</t>
  </si>
  <si>
    <t>441425194804021377</t>
  </si>
  <si>
    <t>1948-04-02</t>
  </si>
  <si>
    <t>伍凤添</t>
  </si>
  <si>
    <t>441425193010161373</t>
  </si>
  <si>
    <t>1930-10-16</t>
  </si>
  <si>
    <t>王远彬</t>
  </si>
  <si>
    <t>441425194702055517</t>
  </si>
  <si>
    <t>1947-02-05</t>
  </si>
  <si>
    <t>刘超祥</t>
  </si>
  <si>
    <t>441425195401145476</t>
  </si>
  <si>
    <t>1954-01-14</t>
  </si>
  <si>
    <t>陈威祥</t>
  </si>
  <si>
    <t>441425194209195479</t>
  </si>
  <si>
    <t>1942-09-19</t>
  </si>
  <si>
    <t>黄达林</t>
  </si>
  <si>
    <t>441425195901075478</t>
  </si>
  <si>
    <t>1959-01-07</t>
  </si>
  <si>
    <t>丘春祥</t>
  </si>
  <si>
    <t>441425195311135477</t>
  </si>
  <si>
    <t>1953-11-13</t>
  </si>
  <si>
    <t>曾德昌</t>
  </si>
  <si>
    <t>441425195106065473</t>
  </si>
  <si>
    <t>张添财</t>
  </si>
  <si>
    <t>441425194309295477</t>
  </si>
  <si>
    <t>1943-09-29</t>
  </si>
  <si>
    <t>肖亮群</t>
  </si>
  <si>
    <t>441425195212121416</t>
  </si>
  <si>
    <t>1952-12-12</t>
  </si>
  <si>
    <t>王伟雄</t>
  </si>
  <si>
    <t>441425195210081457</t>
  </si>
  <si>
    <t>1952-10-08</t>
  </si>
  <si>
    <t>黄天赐</t>
  </si>
  <si>
    <t>441425195605261372</t>
  </si>
  <si>
    <t>1956-05-26</t>
  </si>
  <si>
    <t>刘春泉</t>
  </si>
  <si>
    <t>441425194006201373</t>
  </si>
  <si>
    <t>1940-06-20</t>
  </si>
  <si>
    <t>范胜云</t>
  </si>
  <si>
    <t>441425195305091375</t>
  </si>
  <si>
    <t>1953-05-09</t>
  </si>
  <si>
    <t>曾进义</t>
  </si>
  <si>
    <t>441425195102251412</t>
  </si>
  <si>
    <t>1951-02-25</t>
  </si>
  <si>
    <t>王建东</t>
  </si>
  <si>
    <t>441425195304061377</t>
  </si>
  <si>
    <t>1953-04-06</t>
  </si>
  <si>
    <t>何昌华</t>
  </si>
  <si>
    <t>宁新街道</t>
  </si>
  <si>
    <t>441425195108204158</t>
  </si>
  <si>
    <t>兴宁农商行</t>
  </si>
  <si>
    <t>80010001869357792</t>
  </si>
  <si>
    <t>伍晋宏</t>
  </si>
  <si>
    <t>441425193609164159</t>
  </si>
  <si>
    <t>80010001965577956</t>
  </si>
  <si>
    <t>罗新光</t>
  </si>
  <si>
    <t>441425193209054153</t>
  </si>
  <si>
    <t>80010001965543133</t>
  </si>
  <si>
    <t>罗坤标</t>
  </si>
  <si>
    <t>441425194810064154</t>
  </si>
  <si>
    <t>80010000386337689</t>
  </si>
  <si>
    <t>曾匡宏</t>
  </si>
  <si>
    <t>441425194409204157</t>
  </si>
  <si>
    <t>80010000386403279</t>
  </si>
  <si>
    <t>梁伟权</t>
  </si>
  <si>
    <t>441425195308154175</t>
  </si>
  <si>
    <t>6217281762000829258</t>
  </si>
  <si>
    <t>薛元悦</t>
  </si>
  <si>
    <t>441425194608284153</t>
  </si>
  <si>
    <t>80010002247107128</t>
  </si>
  <si>
    <t>罗锡浩</t>
  </si>
  <si>
    <t>441425194304204177</t>
  </si>
  <si>
    <t>6210188800031202944</t>
  </si>
  <si>
    <t>李启煊</t>
  </si>
  <si>
    <t>宁中镇</t>
  </si>
  <si>
    <t>44142519480807509X</t>
  </si>
  <si>
    <t>农商银行</t>
  </si>
  <si>
    <t>6217281762001310795</t>
  </si>
  <si>
    <t>李文光</t>
  </si>
  <si>
    <t>441425194202075095</t>
  </si>
  <si>
    <t>6217281762001310746</t>
  </si>
  <si>
    <t>王凤彬</t>
  </si>
  <si>
    <t>441425195304045094</t>
  </si>
  <si>
    <t>80010002240460998</t>
  </si>
  <si>
    <t>陈茂招</t>
  </si>
  <si>
    <t>441425195011295102</t>
  </si>
  <si>
    <t>622439320025817325</t>
  </si>
  <si>
    <t>何广新</t>
  </si>
  <si>
    <t>441425195409245092</t>
  </si>
  <si>
    <t>80010000386303864</t>
  </si>
  <si>
    <t>何进荣</t>
  </si>
  <si>
    <t>441425195205125099</t>
  </si>
  <si>
    <t>80010002241343015</t>
  </si>
  <si>
    <t>王俊伟</t>
  </si>
  <si>
    <t>44142519500829589X</t>
  </si>
  <si>
    <t>6217281764001138457</t>
  </si>
  <si>
    <t>陈启清</t>
  </si>
  <si>
    <t>44142519540310589x</t>
  </si>
  <si>
    <t>6217281762001310803</t>
  </si>
  <si>
    <t>吴湘发</t>
  </si>
  <si>
    <t>441425194209125112</t>
  </si>
  <si>
    <t>6217281762000902071</t>
  </si>
  <si>
    <t>王振彬</t>
  </si>
  <si>
    <t>441425195703265094</t>
  </si>
  <si>
    <t>6217281764000578034</t>
  </si>
  <si>
    <t>罗善文</t>
  </si>
  <si>
    <t>441425195905135896</t>
  </si>
  <si>
    <t>6217281762000064583</t>
  </si>
  <si>
    <t>陈建新</t>
  </si>
  <si>
    <t>441425195008105099</t>
  </si>
  <si>
    <t>6210188800031485606</t>
  </si>
  <si>
    <t>陈桂田</t>
  </si>
  <si>
    <t>441425194209145893</t>
  </si>
  <si>
    <t>2021年1月至2月</t>
  </si>
  <si>
    <t>80010002243273407</t>
  </si>
  <si>
    <t>李锡仁</t>
  </si>
  <si>
    <t>441425193009135098</t>
  </si>
  <si>
    <t>2021年1月至4月</t>
  </si>
  <si>
    <t>6217281762001310787</t>
  </si>
  <si>
    <t>肖金俊</t>
  </si>
  <si>
    <t>441425193609245899</t>
  </si>
  <si>
    <t>80010002240182216</t>
  </si>
  <si>
    <t>赖新名</t>
  </si>
  <si>
    <t>441425195802075093</t>
  </si>
  <si>
    <t>80010000385548160</t>
  </si>
  <si>
    <t>张新民</t>
  </si>
  <si>
    <t>441425195304155891</t>
  </si>
  <si>
    <t>80010002330975804</t>
  </si>
  <si>
    <t>潘森泉</t>
  </si>
  <si>
    <t>石马镇</t>
  </si>
  <si>
    <t>441425195406023099</t>
  </si>
  <si>
    <t>1954年06月02日</t>
  </si>
  <si>
    <t>邮政储蓄银行</t>
  </si>
  <si>
    <t>605965007220279362</t>
  </si>
  <si>
    <t>刘金棠</t>
  </si>
  <si>
    <t>441425194202183096</t>
  </si>
  <si>
    <t>1942年02月18日</t>
  </si>
  <si>
    <t>605965008220356041</t>
  </si>
  <si>
    <t>刘亮松</t>
  </si>
  <si>
    <t>441425196009170196</t>
  </si>
  <si>
    <t>1960年09月17日</t>
  </si>
  <si>
    <t>44050010675868</t>
  </si>
  <si>
    <t>张胜云</t>
  </si>
  <si>
    <t>441425192810053093</t>
  </si>
  <si>
    <t>1928年10月05日</t>
  </si>
  <si>
    <t>605965005220358192</t>
  </si>
  <si>
    <t>张开贤</t>
  </si>
  <si>
    <t>441425195405163137</t>
  </si>
  <si>
    <t>1954年05月16日</t>
  </si>
  <si>
    <t>605965005220378601</t>
  </si>
  <si>
    <t>赖胜祥</t>
  </si>
  <si>
    <t>441425194508073092</t>
  </si>
  <si>
    <t>1945年08月07日</t>
  </si>
  <si>
    <t>605965007220333847</t>
  </si>
  <si>
    <t>张庆云</t>
  </si>
  <si>
    <t>441425194911253114</t>
  </si>
  <si>
    <t>1949年11月25日</t>
  </si>
  <si>
    <t>605965007220341740</t>
  </si>
  <si>
    <t>何振元</t>
  </si>
  <si>
    <t>441425193512083096</t>
  </si>
  <si>
    <t>1935年12月08日</t>
  </si>
  <si>
    <t>605965007220285385</t>
  </si>
  <si>
    <t>何辉</t>
  </si>
  <si>
    <t>441425195707183096</t>
  </si>
  <si>
    <t>1957年07月18日</t>
  </si>
  <si>
    <t>44050013249351</t>
  </si>
  <si>
    <t>陈远灵</t>
  </si>
  <si>
    <t>44142519510720309x</t>
  </si>
  <si>
    <t>1951年07月20日</t>
  </si>
  <si>
    <t>605965005220369897</t>
  </si>
  <si>
    <t>陈伟建</t>
  </si>
  <si>
    <t>441425195405293097</t>
  </si>
  <si>
    <t>1954年05月29日</t>
  </si>
  <si>
    <t>44050000926162</t>
  </si>
  <si>
    <t>何胜忠</t>
  </si>
  <si>
    <t>441425195809123115</t>
  </si>
  <si>
    <t>1958年09月12日</t>
  </si>
  <si>
    <t>44050000926103</t>
  </si>
  <si>
    <t>陈新灵</t>
  </si>
  <si>
    <t>605965001220826741</t>
  </si>
  <si>
    <t>陈新平</t>
  </si>
  <si>
    <t>441425195012123118</t>
  </si>
  <si>
    <t>1950年12月12日</t>
  </si>
  <si>
    <t>44050000926082</t>
  </si>
  <si>
    <t>高映彬</t>
  </si>
  <si>
    <t>441425195504153110</t>
  </si>
  <si>
    <t>1955年04月15日</t>
  </si>
  <si>
    <t>605965008220208508</t>
  </si>
  <si>
    <t>张会华</t>
  </si>
  <si>
    <t>44142519570512309x</t>
  </si>
  <si>
    <t>1957年05月12日</t>
  </si>
  <si>
    <t>6217995960002710396</t>
  </si>
  <si>
    <t>高田进</t>
  </si>
  <si>
    <t>441425195304213094</t>
  </si>
  <si>
    <t>1953年04月21日</t>
  </si>
  <si>
    <t>605965007220315280</t>
  </si>
  <si>
    <t>陈丁良</t>
  </si>
  <si>
    <t>441425193511013096</t>
  </si>
  <si>
    <t>1935年11月01日</t>
  </si>
  <si>
    <t>605965007220457116</t>
  </si>
  <si>
    <t>陈迪洪</t>
  </si>
  <si>
    <t>441426195212122036</t>
  </si>
  <si>
    <t>1952年12月12日</t>
  </si>
  <si>
    <t>44050000926218</t>
  </si>
  <si>
    <t>李光发</t>
  </si>
  <si>
    <t>441425195504153137</t>
  </si>
  <si>
    <t>605965007220307484</t>
  </si>
  <si>
    <t>黄进太</t>
  </si>
  <si>
    <t>水口镇</t>
  </si>
  <si>
    <t>441425194908106471</t>
  </si>
  <si>
    <t>中国邮政</t>
  </si>
  <si>
    <t>605965007220406583</t>
  </si>
  <si>
    <t>黄平</t>
  </si>
  <si>
    <t>441425195905011156</t>
  </si>
  <si>
    <t>605965020268395335</t>
  </si>
  <si>
    <t>刘尚洪</t>
  </si>
  <si>
    <t>44142519550320115X</t>
  </si>
  <si>
    <t>605965020200045059</t>
  </si>
  <si>
    <t>古灼尧</t>
  </si>
  <si>
    <t>441425195207261158</t>
  </si>
  <si>
    <t>605965020220226950</t>
  </si>
  <si>
    <t>441425195412186492</t>
  </si>
  <si>
    <t>605965020220259623</t>
  </si>
  <si>
    <t>黄林辉</t>
  </si>
  <si>
    <t>441425194907076477</t>
  </si>
  <si>
    <t>605965020220327366</t>
  </si>
  <si>
    <t>黄可风</t>
  </si>
  <si>
    <t>441425195606246473</t>
  </si>
  <si>
    <t>605965020220263578</t>
  </si>
  <si>
    <t>徐苑文</t>
  </si>
  <si>
    <t>441425195209196476</t>
  </si>
  <si>
    <t>605965020220260276</t>
  </si>
  <si>
    <t>陈德华</t>
  </si>
  <si>
    <t>441425195808011154</t>
  </si>
  <si>
    <t>44050000923638</t>
  </si>
  <si>
    <t>刘建华</t>
  </si>
  <si>
    <t>441425195410081152</t>
  </si>
  <si>
    <t>605965020220318164</t>
  </si>
  <si>
    <t>蓝辉新</t>
  </si>
  <si>
    <t>441425195305046478</t>
  </si>
  <si>
    <t>605961006200054844</t>
  </si>
  <si>
    <t>黄福龙</t>
  </si>
  <si>
    <t>441425195905146659</t>
  </si>
  <si>
    <t>44050000923695</t>
  </si>
  <si>
    <t>王伯云</t>
  </si>
  <si>
    <t>441425194811086654</t>
  </si>
  <si>
    <t>605965002220361466</t>
  </si>
  <si>
    <t>谢裕浩</t>
  </si>
  <si>
    <t>441425195505101136</t>
  </si>
  <si>
    <t>605965020220307112</t>
  </si>
  <si>
    <t>刘洪光</t>
  </si>
  <si>
    <t>441425195304021156</t>
  </si>
  <si>
    <t>44050022466830</t>
  </si>
  <si>
    <t>黄远新</t>
  </si>
  <si>
    <t>441425195712031134</t>
  </si>
  <si>
    <t>605965020220336182</t>
  </si>
  <si>
    <t>刘森尧</t>
  </si>
  <si>
    <t>441425194405196655</t>
  </si>
  <si>
    <t>605965020220266125</t>
  </si>
  <si>
    <t>刘茂灵</t>
  </si>
  <si>
    <t>441425194602106479</t>
  </si>
  <si>
    <t>605965020200049319</t>
  </si>
  <si>
    <t>黄永康</t>
  </si>
  <si>
    <t>441425195501256472</t>
  </si>
  <si>
    <t>605965020220221374</t>
  </si>
  <si>
    <t>刘心坤</t>
  </si>
  <si>
    <t>441425195810046479</t>
  </si>
  <si>
    <t>605965020220444889</t>
  </si>
  <si>
    <t>丘亮辉</t>
  </si>
  <si>
    <t>441425195705256650</t>
  </si>
  <si>
    <t>605965020220217432</t>
  </si>
  <si>
    <t>彭新中</t>
  </si>
  <si>
    <t>44142519540723113X</t>
  </si>
  <si>
    <t>605960008220376326</t>
  </si>
  <si>
    <t>谢群辉</t>
  </si>
  <si>
    <t>44142519580407115X</t>
  </si>
  <si>
    <t>605965020220306860</t>
  </si>
  <si>
    <t>刘钦泉</t>
  </si>
  <si>
    <t>441425195410106479</t>
  </si>
  <si>
    <t>605965020200064944</t>
  </si>
  <si>
    <t>巫国才</t>
  </si>
  <si>
    <t>441425194911141155</t>
  </si>
  <si>
    <t>605965020220282570</t>
  </si>
  <si>
    <t>邓琼新</t>
  </si>
  <si>
    <t>441425193407091158</t>
  </si>
  <si>
    <t>605965020220286397</t>
  </si>
  <si>
    <t>刘胜蓝</t>
  </si>
  <si>
    <t>441425195910201157</t>
  </si>
  <si>
    <t>44050000923523</t>
  </si>
  <si>
    <t>丘禄祥</t>
  </si>
  <si>
    <t>441425195607116670</t>
  </si>
  <si>
    <t>44050000926568</t>
  </si>
  <si>
    <t>黄耀华</t>
  </si>
  <si>
    <t>441425195309096472</t>
  </si>
  <si>
    <t>605961006220505131</t>
  </si>
  <si>
    <t>薛伟华</t>
  </si>
  <si>
    <t>441425195509136694</t>
  </si>
  <si>
    <t>605965020220265251</t>
  </si>
  <si>
    <t>刘义明</t>
  </si>
  <si>
    <t>441425195409141197</t>
  </si>
  <si>
    <t>605965020220253389</t>
  </si>
  <si>
    <t>刘庆泉</t>
  </si>
  <si>
    <t>441425195105211133</t>
  </si>
  <si>
    <t>605965020220443780</t>
  </si>
  <si>
    <t>周福新</t>
  </si>
  <si>
    <t>441425194105306656</t>
  </si>
  <si>
    <t>605965020220380563</t>
  </si>
  <si>
    <t>薛正南</t>
  </si>
  <si>
    <t>441425193905296658</t>
  </si>
  <si>
    <t>605965020220387413</t>
  </si>
  <si>
    <t>陈元华</t>
  </si>
  <si>
    <t>441425194008116658</t>
  </si>
  <si>
    <t>605965020220298398</t>
  </si>
  <si>
    <t>黄运钦</t>
  </si>
  <si>
    <t>441425194910196656</t>
  </si>
  <si>
    <t>605965020220418083</t>
  </si>
  <si>
    <t>谢亮清</t>
  </si>
  <si>
    <t>441425195109096478</t>
  </si>
  <si>
    <t>605965020200038987</t>
  </si>
  <si>
    <t>古金宏</t>
  </si>
  <si>
    <t>441425194610036474</t>
  </si>
  <si>
    <t>605965020220279113</t>
  </si>
  <si>
    <t>李木新</t>
  </si>
  <si>
    <t>441425194504066653</t>
  </si>
  <si>
    <t>605965020220219170</t>
  </si>
  <si>
    <t>张光华</t>
  </si>
  <si>
    <t>441425194301166654</t>
  </si>
  <si>
    <t>605965007220498454</t>
  </si>
  <si>
    <t>黄耀尧</t>
  </si>
  <si>
    <t>441425194210066471</t>
  </si>
  <si>
    <t>605965020220328756</t>
  </si>
  <si>
    <t>刘海山</t>
  </si>
  <si>
    <t>441425196110281157</t>
  </si>
  <si>
    <t>从2021年10月起</t>
  </si>
  <si>
    <t>44050000923488</t>
  </si>
  <si>
    <t>陈国标</t>
  </si>
  <si>
    <t>441425196106246658</t>
  </si>
  <si>
    <t>从2021年6月起</t>
  </si>
  <si>
    <t>605965020220258456</t>
  </si>
  <si>
    <t>刘露光</t>
  </si>
  <si>
    <t>441425195812171134</t>
  </si>
  <si>
    <t>从2020年1月起</t>
  </si>
  <si>
    <t>44050000923540</t>
  </si>
  <si>
    <t>熊锦煌</t>
  </si>
  <si>
    <t>新陂镇</t>
  </si>
  <si>
    <t>441425194209103853</t>
  </si>
  <si>
    <t>中国邮政储蓄银行股份有限公司兴宁市城南营业所</t>
  </si>
  <si>
    <t>605965007220434946</t>
  </si>
  <si>
    <t>李绍荣</t>
  </si>
  <si>
    <t>441425194310213854</t>
  </si>
  <si>
    <t>中国邮政储蓄银行股份有限公司兴宁市新陂营业所</t>
  </si>
  <si>
    <t>605965004200014147</t>
  </si>
  <si>
    <t>王海泉</t>
  </si>
  <si>
    <t>441425195812203853</t>
  </si>
  <si>
    <t>605965004220297322</t>
  </si>
  <si>
    <t>李佛光</t>
  </si>
  <si>
    <t>441425194708053870</t>
  </si>
  <si>
    <t>605965004220395917</t>
  </si>
  <si>
    <t>林新辉</t>
  </si>
  <si>
    <t>441425196010113877</t>
  </si>
  <si>
    <t>605965004220255744</t>
  </si>
  <si>
    <t>李远华</t>
  </si>
  <si>
    <t>441425195611093897</t>
  </si>
  <si>
    <t>605965004220376053</t>
  </si>
  <si>
    <t>陈伟星</t>
  </si>
  <si>
    <t>441425195011293879</t>
  </si>
  <si>
    <t>605965004200011518</t>
  </si>
  <si>
    <t>李福元</t>
  </si>
  <si>
    <t>441425195103243879</t>
  </si>
  <si>
    <t>605965004220444476</t>
  </si>
  <si>
    <t>许文保</t>
  </si>
  <si>
    <t>441425195609103873</t>
  </si>
  <si>
    <t>中国邮政储蓄银行股份有限公司兴宁市支行</t>
  </si>
  <si>
    <t>44050000923880</t>
  </si>
  <si>
    <t>陈坤发</t>
  </si>
  <si>
    <t>441425194704243853</t>
  </si>
  <si>
    <t>605965004220426843</t>
  </si>
  <si>
    <t>刘裕坚</t>
  </si>
  <si>
    <t>441425195604013852</t>
  </si>
  <si>
    <t>44050000231295</t>
  </si>
  <si>
    <t>彭云光</t>
  </si>
  <si>
    <t>441425194704013855</t>
  </si>
  <si>
    <t>605965007220455135</t>
  </si>
  <si>
    <t>李载忠</t>
  </si>
  <si>
    <t>441425194302273857</t>
  </si>
  <si>
    <t>605965004200042183</t>
  </si>
  <si>
    <t>陈元桓</t>
  </si>
  <si>
    <t>441425194304033857</t>
  </si>
  <si>
    <t>605965001268838987</t>
  </si>
  <si>
    <t>廖玩珍</t>
  </si>
  <si>
    <t>新圩镇</t>
  </si>
  <si>
    <t>44142519560910565x</t>
  </si>
  <si>
    <t>1956.09.10</t>
  </si>
  <si>
    <t>6217281762001360386</t>
  </si>
  <si>
    <t>刘启传</t>
  </si>
  <si>
    <t>441425195405185678</t>
  </si>
  <si>
    <t>1954.05.18</t>
  </si>
  <si>
    <t>80010000388602477</t>
  </si>
  <si>
    <t>吴拱洪</t>
  </si>
  <si>
    <t>441425195707235650</t>
  </si>
  <si>
    <t>1957.07.23</t>
  </si>
  <si>
    <t>80010001716219599</t>
  </si>
  <si>
    <t>冯裕达</t>
  </si>
  <si>
    <t>441425195303035652</t>
  </si>
  <si>
    <t>1953.03.03</t>
  </si>
  <si>
    <t>兴宁农商银行</t>
  </si>
  <si>
    <t>80010002100484138</t>
  </si>
  <si>
    <t>彭伟然</t>
  </si>
  <si>
    <t>441425195112245657</t>
  </si>
  <si>
    <t>1951.12.24</t>
  </si>
  <si>
    <t>6217281764000515184</t>
  </si>
  <si>
    <t>彭伟荣</t>
  </si>
  <si>
    <t>441425195307045671</t>
  </si>
  <si>
    <t>1953.07.14</t>
  </si>
  <si>
    <t>6217281762001359073</t>
  </si>
  <si>
    <t>陈文标</t>
  </si>
  <si>
    <t>441425195001145653</t>
  </si>
  <si>
    <t>1950.01.14</t>
  </si>
  <si>
    <t>6217281762001385003</t>
  </si>
  <si>
    <t>彭友泉</t>
  </si>
  <si>
    <t>441425195408125654</t>
  </si>
  <si>
    <t>1954.08.12</t>
  </si>
  <si>
    <t>80010002244798071</t>
  </si>
  <si>
    <t>廖海权</t>
  </si>
  <si>
    <t>441425194606185653</t>
  </si>
  <si>
    <t>1946.06.18</t>
  </si>
  <si>
    <t>80010002245711418</t>
  </si>
  <si>
    <t>张佛添</t>
  </si>
  <si>
    <t>441425195602255655</t>
  </si>
  <si>
    <t>1956.02.25</t>
  </si>
  <si>
    <t>6217281762001385037</t>
  </si>
  <si>
    <t>胡坤亮</t>
  </si>
  <si>
    <t>441425195005265652</t>
  </si>
  <si>
    <t>1950.05.26</t>
  </si>
  <si>
    <t>80010000388599188</t>
  </si>
  <si>
    <t>刘召群</t>
  </si>
  <si>
    <t>441425195101235656</t>
  </si>
  <si>
    <t>1951.01.23</t>
  </si>
  <si>
    <t>80010000376897349</t>
  </si>
  <si>
    <t>吴享红</t>
  </si>
  <si>
    <t>441425195612235658</t>
  </si>
  <si>
    <t>1956.12.23</t>
  </si>
  <si>
    <t>6217281762000576933</t>
  </si>
  <si>
    <t>廖运球</t>
  </si>
  <si>
    <t>441425196007215653</t>
  </si>
  <si>
    <t>1960.7.21</t>
  </si>
  <si>
    <t>6217281712900982673</t>
  </si>
  <si>
    <t>谢亮元</t>
  </si>
  <si>
    <t>441425194409025650</t>
  </si>
  <si>
    <t>1944.09.2</t>
  </si>
  <si>
    <t>80010001716325494</t>
  </si>
  <si>
    <t>刘因萍</t>
  </si>
  <si>
    <t>441425194206045694</t>
  </si>
  <si>
    <t>1942.06.04</t>
  </si>
  <si>
    <t>80010002245976565</t>
  </si>
  <si>
    <t>廖启皇</t>
  </si>
  <si>
    <t>441425195006045651</t>
  </si>
  <si>
    <t>1950.06.04</t>
  </si>
  <si>
    <t>6217281762001082790</t>
  </si>
  <si>
    <t>廖新泉</t>
  </si>
  <si>
    <t>441425194404065653</t>
  </si>
  <si>
    <t>1944.04.06</t>
  </si>
  <si>
    <t>6217281762001384998</t>
  </si>
  <si>
    <t>刘荣方</t>
  </si>
  <si>
    <t>441425194710205677</t>
  </si>
  <si>
    <t>1947.10.20</t>
  </si>
  <si>
    <t>80010002244448742</t>
  </si>
  <si>
    <t>伍忠枢</t>
  </si>
  <si>
    <t>441425193807235659</t>
  </si>
  <si>
    <t>1938.07.23</t>
  </si>
  <si>
    <t>80010000411664167</t>
  </si>
  <si>
    <t>廖汉泉</t>
  </si>
  <si>
    <t>441425194607075659</t>
  </si>
  <si>
    <t>1946.07.07</t>
  </si>
  <si>
    <t>80010000388573590</t>
  </si>
  <si>
    <t>廖宗南</t>
  </si>
  <si>
    <t>441425194405285674</t>
  </si>
  <si>
    <t>1944.05.28</t>
  </si>
  <si>
    <t>80010001717037108</t>
  </si>
  <si>
    <t>刘焕梅</t>
  </si>
  <si>
    <t>441425193211235658</t>
  </si>
  <si>
    <t>1932.11.23</t>
  </si>
  <si>
    <t>6210188800031300011</t>
  </si>
  <si>
    <t>廖胜方</t>
  </si>
  <si>
    <t>441425196105085653</t>
  </si>
  <si>
    <t>6217281762000307180</t>
  </si>
  <si>
    <t>王焕标</t>
  </si>
  <si>
    <t>兴田街道</t>
  </si>
  <si>
    <t>441425195112063853</t>
  </si>
  <si>
    <t>广东农村信用社</t>
  </si>
  <si>
    <t>80010001820131032</t>
  </si>
  <si>
    <t>张木生</t>
  </si>
  <si>
    <t>441425194812280694</t>
  </si>
  <si>
    <t>80010000519252968</t>
  </si>
  <si>
    <t>王道新</t>
  </si>
  <si>
    <t>441425195509070699</t>
  </si>
  <si>
    <t>6217281764500022442</t>
  </si>
  <si>
    <t>钟汉昭</t>
  </si>
  <si>
    <t>441425194310043867</t>
  </si>
  <si>
    <t>80010002239627364</t>
  </si>
  <si>
    <t>罗伟良</t>
  </si>
  <si>
    <t>441425195401163877</t>
  </si>
  <si>
    <t>80010001866421355</t>
  </si>
  <si>
    <t>罗保章</t>
  </si>
  <si>
    <t>441425193812203854</t>
  </si>
  <si>
    <t>80010002101185581</t>
  </si>
  <si>
    <t>刘史方</t>
  </si>
  <si>
    <t>441425194907015893</t>
  </si>
  <si>
    <t>80010000386228161</t>
  </si>
  <si>
    <t>张基华</t>
  </si>
  <si>
    <t>441425195910075912</t>
  </si>
  <si>
    <t>80010001865476021</t>
  </si>
  <si>
    <t>罗佛祥</t>
  </si>
  <si>
    <t>叶塘镇</t>
  </si>
  <si>
    <t>441425195310017014</t>
  </si>
  <si>
    <t>兴宁市邮政储蓄</t>
  </si>
  <si>
    <t>605965010220290003</t>
  </si>
  <si>
    <t>刘尔章</t>
  </si>
  <si>
    <t>441425195412107010</t>
  </si>
  <si>
    <t>44050000924500</t>
  </si>
  <si>
    <t>成其新</t>
  </si>
  <si>
    <t>441425195602143610</t>
  </si>
  <si>
    <t>605965010200060311</t>
  </si>
  <si>
    <t>罗拱飞</t>
  </si>
  <si>
    <t>441425195708093631</t>
  </si>
  <si>
    <t>44050000924542</t>
  </si>
  <si>
    <t>邓善平</t>
  </si>
  <si>
    <t>441425195307263599</t>
  </si>
  <si>
    <t>605965001220766794</t>
  </si>
  <si>
    <t>邓召平</t>
  </si>
  <si>
    <t>441425195801243630</t>
  </si>
  <si>
    <t>605965010268431831</t>
  </si>
  <si>
    <t>廖远群</t>
  </si>
  <si>
    <t>441425195903276994</t>
  </si>
  <si>
    <t>605965010220385640</t>
  </si>
  <si>
    <t>杨启元</t>
  </si>
  <si>
    <t>44142519511001701X</t>
  </si>
  <si>
    <t>44050000924296</t>
  </si>
  <si>
    <t>温清如</t>
  </si>
  <si>
    <t>441425194912047013</t>
  </si>
  <si>
    <t>44050000924420</t>
  </si>
  <si>
    <t>黄凯贤</t>
  </si>
  <si>
    <t>441425195408073591</t>
  </si>
  <si>
    <t>44050000924173</t>
  </si>
  <si>
    <t>刘远方</t>
  </si>
  <si>
    <t>441425195011086992</t>
  </si>
  <si>
    <t>605965010220250655</t>
  </si>
  <si>
    <t>罗佰贤</t>
  </si>
  <si>
    <t>441425195812126990</t>
  </si>
  <si>
    <t>44050000924358</t>
  </si>
  <si>
    <t>刘宇群</t>
  </si>
  <si>
    <t>441425195508123592</t>
  </si>
  <si>
    <t>44050000924204</t>
  </si>
  <si>
    <t>林金华</t>
  </si>
  <si>
    <t>441425195408063617</t>
  </si>
  <si>
    <t>44050000924411</t>
  </si>
  <si>
    <t>刘汉华</t>
  </si>
  <si>
    <t>441425195504233591</t>
  </si>
  <si>
    <t>44050000924108</t>
  </si>
  <si>
    <t>吴柏权</t>
  </si>
  <si>
    <t>441425195810093638</t>
  </si>
  <si>
    <t>605965010220232732</t>
  </si>
  <si>
    <t>刘新光</t>
  </si>
  <si>
    <t>441425195411123617</t>
  </si>
  <si>
    <t>605965010200047839</t>
  </si>
  <si>
    <t>林世伟</t>
  </si>
  <si>
    <t>441425195908253599</t>
  </si>
  <si>
    <t>6217995960000941506</t>
  </si>
  <si>
    <t>罗小光</t>
  </si>
  <si>
    <t>441425194912023636</t>
  </si>
  <si>
    <t>605965010220437448</t>
  </si>
  <si>
    <t>陈远恒</t>
  </si>
  <si>
    <t>441425194809043591</t>
  </si>
  <si>
    <t>605965010220348591</t>
  </si>
  <si>
    <t>罗国荣</t>
  </si>
  <si>
    <t>441425194410183592</t>
  </si>
  <si>
    <t>44050000924446</t>
  </si>
  <si>
    <t>肖冠华</t>
  </si>
  <si>
    <t>441425194208123596</t>
  </si>
  <si>
    <t>605965010220476679</t>
  </si>
  <si>
    <t>刘玉标</t>
  </si>
  <si>
    <t>441425194710303592</t>
  </si>
  <si>
    <t>605965010220331748</t>
  </si>
  <si>
    <t>林奕兰</t>
  </si>
  <si>
    <t>441425195206193616</t>
  </si>
  <si>
    <t>605965010220277300</t>
  </si>
  <si>
    <t>李石先</t>
  </si>
  <si>
    <t>441425194005176997</t>
  </si>
  <si>
    <t>605965010220282436</t>
  </si>
  <si>
    <t>刘炯云</t>
  </si>
  <si>
    <t>441425193609126996</t>
  </si>
  <si>
    <t>605965007220417235</t>
  </si>
  <si>
    <t>李添华</t>
  </si>
  <si>
    <t>44142519580613699x</t>
  </si>
  <si>
    <t>44050000924323</t>
  </si>
  <si>
    <t>杨清开</t>
  </si>
  <si>
    <t>441425192705293597</t>
  </si>
  <si>
    <t>钟彬华</t>
  </si>
  <si>
    <t>441425192809067017</t>
  </si>
  <si>
    <t>605965001220847609</t>
  </si>
  <si>
    <t>曾迪明</t>
  </si>
  <si>
    <t>441425194611306991</t>
  </si>
  <si>
    <t>605965010220229857</t>
  </si>
  <si>
    <t>杨伟强</t>
  </si>
  <si>
    <t>44142519571018361X</t>
  </si>
  <si>
    <t>44050000924165</t>
  </si>
  <si>
    <t>丘胜泉</t>
  </si>
  <si>
    <t>441425195906166993</t>
  </si>
  <si>
    <t>605965010220291934</t>
  </si>
  <si>
    <t>张仲明</t>
  </si>
  <si>
    <t>441425195211073598</t>
  </si>
  <si>
    <t>605965010220280207</t>
  </si>
  <si>
    <t>罗远清</t>
  </si>
  <si>
    <t>永和镇</t>
  </si>
  <si>
    <t>441425195709114393</t>
  </si>
  <si>
    <t>1957.09</t>
  </si>
  <si>
    <t>80010002240530457</t>
  </si>
  <si>
    <t>张焕香</t>
  </si>
  <si>
    <t>441425194309304417</t>
  </si>
  <si>
    <t>1943.09</t>
  </si>
  <si>
    <t>80010002240221698</t>
  </si>
  <si>
    <t>何石先</t>
  </si>
  <si>
    <t>441425195710094393</t>
  </si>
  <si>
    <t>6217281762900016402</t>
  </si>
  <si>
    <t>黄育良</t>
  </si>
  <si>
    <t>441425195704084412</t>
  </si>
  <si>
    <t>1957.04</t>
  </si>
  <si>
    <t>80010002240201354</t>
  </si>
  <si>
    <t>何火龙</t>
  </si>
  <si>
    <t>441425194211294396</t>
  </si>
  <si>
    <t>1942.11</t>
  </si>
  <si>
    <t>80010002240452343</t>
  </si>
  <si>
    <t>李保元</t>
  </si>
  <si>
    <t>441425195104234413</t>
  </si>
  <si>
    <t>1951.04</t>
  </si>
  <si>
    <t>6217281762200076254</t>
  </si>
  <si>
    <t>温展威</t>
  </si>
  <si>
    <t>441425195703134393</t>
  </si>
  <si>
    <t>1957.03</t>
  </si>
  <si>
    <t>2021年1月至8月</t>
  </si>
  <si>
    <t>6217281762001239770</t>
  </si>
  <si>
    <t>罗洪茂</t>
  </si>
  <si>
    <t>44142519340713439X</t>
  </si>
  <si>
    <t>80010000387380544</t>
  </si>
  <si>
    <t>潘金祥</t>
  </si>
  <si>
    <t>441425193903064394</t>
  </si>
  <si>
    <t>1939.03</t>
  </si>
  <si>
    <t>80010002239858438</t>
  </si>
  <si>
    <t>赖坚炎</t>
  </si>
  <si>
    <t>441425194909204399</t>
  </si>
  <si>
    <t>1949.09</t>
  </si>
  <si>
    <t>80010000598361020</t>
  </si>
  <si>
    <t>潘锡朋</t>
  </si>
  <si>
    <t>441425194610304395</t>
  </si>
  <si>
    <t>1946.10</t>
  </si>
  <si>
    <t>80010000387418809</t>
  </si>
  <si>
    <t>罗超仁</t>
  </si>
  <si>
    <t>441425193311254397</t>
  </si>
  <si>
    <t>80010000387357741</t>
  </si>
  <si>
    <t>陈庆增</t>
  </si>
  <si>
    <t>441425192905144393</t>
  </si>
  <si>
    <t>1929.05</t>
  </si>
  <si>
    <t>80010002240112770</t>
  </si>
  <si>
    <t>罗金坤</t>
  </si>
  <si>
    <t>441425194504254398</t>
  </si>
  <si>
    <t>1945.04</t>
  </si>
  <si>
    <t>80010002240156310</t>
  </si>
  <si>
    <t>吴连香</t>
  </si>
  <si>
    <t>441425193603284395</t>
  </si>
  <si>
    <t>1936.03</t>
  </si>
  <si>
    <t>80010002043670207</t>
  </si>
  <si>
    <t>何干新</t>
  </si>
  <si>
    <t>441425194406034391</t>
  </si>
  <si>
    <t>1944.06</t>
  </si>
  <si>
    <t>80010000387358144</t>
  </si>
  <si>
    <t>吴钦贤</t>
  </si>
  <si>
    <t>441425194508264390</t>
  </si>
  <si>
    <t>1945.08</t>
  </si>
  <si>
    <t>80010002240463864</t>
  </si>
  <si>
    <t xml:space="preserve">说明：此表按2020年新增的年度年审后的名单顺序造册。
    </t>
  </si>
  <si>
    <t>审核部门：兴宁市农业农村局</t>
  </si>
  <si>
    <t>审核部门：兴宁市财政局</t>
  </si>
  <si>
    <t>审核部门：兴宁市人力资源和社会保障局</t>
  </si>
  <si>
    <t>审核人：</t>
  </si>
  <si>
    <t>联系电话：</t>
  </si>
  <si>
    <t>审核日期：     年   月   日</t>
  </si>
  <si>
    <t>审核日期：     年   月    日</t>
  </si>
  <si>
    <t>审核日期：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</si>
</sst>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m"/>
    <numFmt numFmtId="178" formatCode="yyyy\-mm\-dd;@"/>
    <numFmt numFmtId="179" formatCode="0_);[Red]\(0\)"/>
    <numFmt numFmtId="180" formatCode="yyyy&quot;年&quot;m&quot;月&quot;;@"/>
    <numFmt numFmtId="181" formatCode="yyyy&quot;年&quot;m&quot;月&quot;d&quot;日&quot;;@"/>
  </numFmts>
  <fonts count="56">
    <font>
      <sz val="11"/>
      <color indexed="8"/>
      <name val="宋体"/>
      <family val="0"/>
    </font>
    <font>
      <sz val="11"/>
      <name val="宋体"/>
      <family val="0"/>
    </font>
    <font>
      <sz val="11"/>
      <color indexed="8"/>
      <name val="Times New Roman"/>
      <family val="1"/>
    </font>
    <font>
      <b/>
      <sz val="16"/>
      <name val="方正小标宋简体"/>
      <family val="0"/>
    </font>
    <font>
      <sz val="16"/>
      <name val="方正小标宋简体"/>
      <family val="0"/>
    </font>
    <font>
      <sz val="10"/>
      <name val="方正小标宋简体"/>
      <family val="0"/>
    </font>
    <font>
      <sz val="11"/>
      <color indexed="63"/>
      <name val="宋体"/>
      <family val="0"/>
    </font>
    <font>
      <sz val="9"/>
      <color indexed="8"/>
      <name val="宋体"/>
      <family val="0"/>
    </font>
    <font>
      <sz val="8"/>
      <color indexed="8"/>
      <name val="宋体"/>
      <family val="0"/>
    </font>
    <font>
      <sz val="9"/>
      <name val="宋体"/>
      <family val="0"/>
    </font>
    <font>
      <sz val="10"/>
      <color indexed="8"/>
      <name val="宋体"/>
      <family val="0"/>
    </font>
    <font>
      <sz val="11"/>
      <color indexed="16"/>
      <name val="宋体"/>
      <family val="0"/>
    </font>
    <font>
      <sz val="11"/>
      <color indexed="9"/>
      <name val="宋体"/>
      <family val="0"/>
    </font>
    <font>
      <sz val="11"/>
      <color indexed="53"/>
      <name val="宋体"/>
      <family val="0"/>
    </font>
    <font>
      <b/>
      <sz val="11"/>
      <color indexed="53"/>
      <name val="宋体"/>
      <family val="0"/>
    </font>
    <font>
      <b/>
      <sz val="11"/>
      <color indexed="63"/>
      <name val="宋体"/>
      <family val="0"/>
    </font>
    <font>
      <b/>
      <sz val="15"/>
      <color indexed="62"/>
      <name val="宋体"/>
      <family val="0"/>
    </font>
    <font>
      <sz val="11"/>
      <color indexed="62"/>
      <name val="宋体"/>
      <family val="0"/>
    </font>
    <font>
      <sz val="12"/>
      <name val="宋体"/>
      <family val="0"/>
    </font>
    <font>
      <b/>
      <sz val="11"/>
      <color indexed="8"/>
      <name val="宋体"/>
      <family val="0"/>
    </font>
    <font>
      <b/>
      <sz val="11"/>
      <color indexed="9"/>
      <name val="宋体"/>
      <family val="0"/>
    </font>
    <font>
      <sz val="11"/>
      <color indexed="10"/>
      <name val="宋体"/>
      <family val="0"/>
    </font>
    <font>
      <u val="single"/>
      <sz val="11"/>
      <color indexed="20"/>
      <name val="宋体"/>
      <family val="0"/>
    </font>
    <font>
      <u val="single"/>
      <sz val="11"/>
      <color indexed="12"/>
      <name val="宋体"/>
      <family val="0"/>
    </font>
    <font>
      <b/>
      <sz val="11"/>
      <color indexed="62"/>
      <name val="宋体"/>
      <family val="0"/>
    </font>
    <font>
      <b/>
      <sz val="13"/>
      <color indexed="62"/>
      <name val="宋体"/>
      <family val="0"/>
    </font>
    <font>
      <b/>
      <sz val="18"/>
      <color indexed="62"/>
      <name val="宋体"/>
      <family val="0"/>
    </font>
    <font>
      <i/>
      <sz val="11"/>
      <color indexed="23"/>
      <name val="宋体"/>
      <family val="0"/>
    </font>
    <font>
      <sz val="11"/>
      <color indexed="19"/>
      <name val="宋体"/>
      <family val="0"/>
    </font>
    <font>
      <sz val="11"/>
      <color indexed="17"/>
      <name val="宋体"/>
      <family val="0"/>
    </font>
    <font>
      <b/>
      <sz val="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rgb="FF333333"/>
      <name val="宋体"/>
      <family val="0"/>
    </font>
    <font>
      <sz val="11"/>
      <color theme="1"/>
      <name val="宋体"/>
      <family val="0"/>
    </font>
    <font>
      <sz val="9"/>
      <color rgb="FF000000"/>
      <name val="宋体"/>
      <family val="0"/>
    </font>
    <font>
      <b/>
      <sz val="8"/>
      <name val="宋体"/>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style="thin"/>
      <bottom/>
    </border>
    <border>
      <left style="thin"/>
      <right style="thin"/>
      <top style="thin"/>
      <bottom style="thin"/>
    </border>
    <border>
      <left/>
      <right style="thin"/>
      <top style="thin"/>
      <bottom/>
    </border>
    <border>
      <left/>
      <right style="thin"/>
      <top style="thin"/>
      <bottom style="thin"/>
    </border>
    <border>
      <left/>
      <right style="thin"/>
      <top/>
      <bottom style="thin"/>
    </border>
    <border>
      <left style="thin"/>
      <right style="thin"/>
      <top style="thin"/>
      <bottom/>
    </border>
    <border>
      <left/>
      <right/>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31"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31" fillId="0" borderId="0" applyFont="0" applyFill="0" applyBorder="0" applyAlignment="0" applyProtection="0"/>
    <xf numFmtId="0" fontId="37" fillId="0" borderId="0" applyNumberFormat="0" applyFill="0" applyBorder="0" applyAlignment="0" applyProtection="0"/>
    <xf numFmtId="0" fontId="31"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vertical="center"/>
      <protection/>
    </xf>
    <xf numFmtId="0" fontId="32" fillId="0" borderId="0">
      <alignment vertical="center"/>
      <protection/>
    </xf>
    <xf numFmtId="0" fontId="18" fillId="0" borderId="0">
      <alignment vertical="center"/>
      <protection/>
    </xf>
  </cellStyleXfs>
  <cellXfs count="134">
    <xf numFmtId="0" fontId="0" fillId="0" borderId="0" xfId="0" applyAlignment="1">
      <alignment vertical="center"/>
    </xf>
    <xf numFmtId="0" fontId="0" fillId="0" borderId="9" xfId="0" applyFont="1" applyBorder="1" applyAlignment="1">
      <alignment horizontal="left" vertical="center" wrapText="1"/>
    </xf>
    <xf numFmtId="0" fontId="0" fillId="0" borderId="9" xfId="0" applyBorder="1" applyAlignment="1">
      <alignment horizontal="left" vertical="center"/>
    </xf>
    <xf numFmtId="0" fontId="0" fillId="0" borderId="0" xfId="0" applyFont="1" applyFill="1" applyBorder="1" applyAlignment="1">
      <alignment vertical="center"/>
    </xf>
    <xf numFmtId="0" fontId="0" fillId="0" borderId="0" xfId="63" applyBorder="1" applyAlignment="1">
      <alignment vertical="center"/>
      <protection/>
    </xf>
    <xf numFmtId="0" fontId="0" fillId="0" borderId="0" xfId="0" applyFont="1" applyFill="1" applyBorder="1" applyAlignment="1">
      <alignment horizontal="left" vertical="center"/>
    </xf>
    <xf numFmtId="0" fontId="0" fillId="0" borderId="0" xfId="63">
      <alignment vertical="center"/>
      <protection/>
    </xf>
    <xf numFmtId="0" fontId="0" fillId="0" borderId="0" xfId="0" applyFont="1" applyFill="1" applyAlignment="1">
      <alignment vertical="center"/>
    </xf>
    <xf numFmtId="0" fontId="0" fillId="0" borderId="0" xfId="0" applyFont="1" applyFill="1" applyAlignment="1">
      <alignment horizontal="left" vertical="center"/>
    </xf>
    <xf numFmtId="49" fontId="0" fillId="0" borderId="0" xfId="0" applyNumberFormat="1" applyFont="1" applyFill="1" applyBorder="1" applyAlignment="1">
      <alignment vertical="center"/>
    </xf>
    <xf numFmtId="0" fontId="0" fillId="0" borderId="0" xfId="63" applyAlignment="1">
      <alignment vertical="center"/>
      <protection/>
    </xf>
    <xf numFmtId="0" fontId="2"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7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177" fontId="5" fillId="0" borderId="12"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179" fontId="1" fillId="0" borderId="10" xfId="0" applyNumberFormat="1" applyFont="1" applyFill="1" applyBorder="1" applyAlignment="1">
      <alignment horizontal="center" vertical="center"/>
    </xf>
    <xf numFmtId="0" fontId="6" fillId="0" borderId="10" xfId="0" applyNumberFormat="1" applyFont="1" applyBorder="1" applyAlignment="1">
      <alignment horizontal="center" vertical="center"/>
    </xf>
    <xf numFmtId="49" fontId="5"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7" fillId="0" borderId="10" xfId="0" applyFont="1" applyBorder="1" applyAlignment="1">
      <alignment horizontal="center" vertical="center" wrapText="1"/>
    </xf>
    <xf numFmtId="0" fontId="1"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178" fontId="6" fillId="0" borderId="10" xfId="0" applyNumberFormat="1" applyFont="1" applyBorder="1" applyAlignment="1">
      <alignment horizontal="center" vertical="center" wrapText="1"/>
    </xf>
    <xf numFmtId="179" fontId="1"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protection/>
    </xf>
    <xf numFmtId="49" fontId="1" fillId="0" borderId="10"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176" fontId="1" fillId="0" borderId="14" xfId="0" applyNumberFormat="1" applyFont="1" applyFill="1" applyBorder="1" applyAlignment="1">
      <alignment horizontal="center" vertical="center"/>
    </xf>
    <xf numFmtId="49" fontId="1" fillId="0" borderId="14" xfId="0" applyNumberFormat="1" applyFont="1" applyFill="1" applyBorder="1" applyAlignment="1" applyProtection="1">
      <alignment horizontal="center" vertical="center"/>
      <protection/>
    </xf>
    <xf numFmtId="178" fontId="6" fillId="0" borderId="14" xfId="0" applyNumberFormat="1" applyFont="1" applyBorder="1" applyAlignment="1">
      <alignment horizontal="center" vertical="center"/>
    </xf>
    <xf numFmtId="179" fontId="1" fillId="0" borderId="14" xfId="0" applyNumberFormat="1" applyFont="1" applyFill="1" applyBorder="1" applyAlignment="1">
      <alignment horizontal="center" vertical="center"/>
    </xf>
    <xf numFmtId="0" fontId="1" fillId="0" borderId="10" xfId="0" applyNumberFormat="1" applyFont="1" applyFill="1" applyBorder="1" applyAlignment="1" applyProtection="1">
      <alignment horizontal="center" vertical="center" wrapText="1"/>
      <protection/>
    </xf>
    <xf numFmtId="49" fontId="51" fillId="0" borderId="10" xfId="0" applyNumberFormat="1" applyFont="1" applyFill="1" applyBorder="1" applyAlignment="1">
      <alignment horizontal="center" vertical="center" wrapText="1"/>
    </xf>
    <xf numFmtId="178" fontId="52" fillId="0" borderId="10" xfId="0" applyNumberFormat="1" applyFont="1" applyBorder="1" applyAlignment="1">
      <alignment horizontal="center" vertical="center"/>
    </xf>
    <xf numFmtId="0" fontId="51" fillId="0" borderId="10" xfId="0" applyFont="1" applyFill="1" applyBorder="1" applyAlignment="1">
      <alignment horizontal="center" vertical="center" wrapText="1"/>
    </xf>
    <xf numFmtId="49" fontId="53" fillId="0" borderId="1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1"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176" fontId="1" fillId="0" borderId="14"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xf>
    <xf numFmtId="49" fontId="6" fillId="0" borderId="10" xfId="0" applyNumberFormat="1" applyFont="1" applyBorder="1" applyAlignment="1">
      <alignment horizontal="center" vertical="center"/>
    </xf>
    <xf numFmtId="0" fontId="1" fillId="33" borderId="10" xfId="65" applyFont="1" applyFill="1" applyBorder="1" applyAlignment="1">
      <alignment horizontal="center" vertical="center"/>
      <protection/>
    </xf>
    <xf numFmtId="176" fontId="1" fillId="0" borderId="10" xfId="63" applyNumberFormat="1" applyFont="1" applyFill="1" applyBorder="1" applyAlignment="1">
      <alignment horizontal="center" vertical="center"/>
      <protection/>
    </xf>
    <xf numFmtId="0" fontId="1" fillId="0" borderId="10" xfId="65" applyFont="1" applyBorder="1" applyAlignment="1">
      <alignment horizontal="center" vertical="center"/>
      <protection/>
    </xf>
    <xf numFmtId="49" fontId="1" fillId="33" borderId="10" xfId="65" applyNumberFormat="1" applyFont="1" applyFill="1" applyBorder="1" applyAlignment="1">
      <alignment horizontal="center" vertical="center"/>
      <protection/>
    </xf>
    <xf numFmtId="180" fontId="1" fillId="33" borderId="10" xfId="65" applyNumberFormat="1" applyFont="1" applyFill="1" applyBorder="1" applyAlignment="1">
      <alignment horizontal="center" vertical="center"/>
      <protection/>
    </xf>
    <xf numFmtId="179" fontId="1" fillId="0" borderId="10" xfId="63" applyNumberFormat="1" applyFont="1" applyFill="1" applyBorder="1" applyAlignment="1">
      <alignment horizontal="center" vertical="center"/>
      <protection/>
    </xf>
    <xf numFmtId="49" fontId="1" fillId="0" borderId="10" xfId="65" applyNumberFormat="1" applyFont="1" applyBorder="1" applyAlignment="1">
      <alignment horizontal="center" vertical="center"/>
      <protection/>
    </xf>
    <xf numFmtId="180" fontId="1" fillId="0" borderId="10" xfId="65" applyNumberFormat="1" applyFont="1" applyBorder="1" applyAlignment="1">
      <alignment horizontal="center" vertical="center"/>
      <protection/>
    </xf>
    <xf numFmtId="0" fontId="0"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63" applyFont="1" applyFill="1" applyBorder="1" applyAlignment="1">
      <alignment horizontal="center" vertical="center"/>
      <protection/>
    </xf>
    <xf numFmtId="176" fontId="1" fillId="0" borderId="10" xfId="63" applyNumberFormat="1" applyFont="1" applyFill="1" applyBorder="1" applyAlignment="1">
      <alignment horizontal="center" vertical="center"/>
      <protection/>
    </xf>
    <xf numFmtId="49" fontId="1" fillId="0" borderId="10" xfId="63" applyNumberFormat="1" applyFont="1" applyFill="1" applyBorder="1" applyAlignment="1">
      <alignment horizontal="center" vertical="center"/>
      <protection/>
    </xf>
    <xf numFmtId="49" fontId="6" fillId="0" borderId="10" xfId="63" applyNumberFormat="1" applyFont="1" applyFill="1" applyBorder="1" applyAlignment="1">
      <alignment horizontal="center" vertical="center"/>
      <protection/>
    </xf>
    <xf numFmtId="179" fontId="1" fillId="0" borderId="10" xfId="63" applyNumberFormat="1" applyFont="1" applyFill="1" applyBorder="1" applyAlignment="1">
      <alignment horizontal="center" vertical="center"/>
      <protection/>
    </xf>
    <xf numFmtId="57" fontId="7" fillId="0" borderId="10" xfId="0" applyNumberFormat="1" applyFont="1" applyBorder="1" applyAlignment="1">
      <alignment horizontal="center" vertical="center" wrapText="1"/>
    </xf>
    <xf numFmtId="0" fontId="7" fillId="0" borderId="10" xfId="63" applyFont="1" applyBorder="1" applyAlignment="1">
      <alignment horizontal="center" vertical="center" wrapText="1"/>
      <protection/>
    </xf>
    <xf numFmtId="0" fontId="1" fillId="0" borderId="10" xfId="63" applyNumberFormat="1" applyFont="1" applyFill="1" applyBorder="1" applyAlignment="1">
      <alignment horizontal="center" vertical="center"/>
      <protection/>
    </xf>
    <xf numFmtId="49" fontId="1" fillId="0" borderId="10" xfId="63" applyNumberFormat="1" applyFont="1" applyFill="1" applyBorder="1" applyAlignment="1">
      <alignment horizontal="center" vertical="center"/>
      <protection/>
    </xf>
    <xf numFmtId="49" fontId="0" fillId="0" borderId="10" xfId="63" applyNumberFormat="1" applyFont="1" applyFill="1" applyBorder="1" applyAlignment="1">
      <alignment horizontal="center" vertical="center"/>
      <protection/>
    </xf>
    <xf numFmtId="0" fontId="7"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8" fillId="0" borderId="10" xfId="63" applyFont="1" applyFill="1" applyBorder="1" applyAlignment="1">
      <alignment horizontal="center" vertical="center" wrapText="1"/>
      <protection/>
    </xf>
    <xf numFmtId="0" fontId="1" fillId="0" borderId="10" xfId="63" applyNumberFormat="1" applyFont="1" applyFill="1" applyBorder="1" applyAlignment="1">
      <alignment horizontal="center" vertical="center"/>
      <protection/>
    </xf>
    <xf numFmtId="49" fontId="0" fillId="0" borderId="10" xfId="63" applyNumberFormat="1" applyFont="1" applyFill="1" applyBorder="1" applyAlignment="1">
      <alignment horizontal="center" vertical="center"/>
      <protection/>
    </xf>
    <xf numFmtId="0" fontId="1" fillId="0" borderId="14" xfId="0" applyFont="1" applyFill="1" applyBorder="1" applyAlignment="1">
      <alignment horizontal="center" vertical="center"/>
    </xf>
    <xf numFmtId="49" fontId="1" fillId="0" borderId="14"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xf>
    <xf numFmtId="0" fontId="0" fillId="0" borderId="14" xfId="0" applyFont="1" applyBorder="1" applyAlignment="1">
      <alignment horizontal="center" vertical="center"/>
    </xf>
    <xf numFmtId="49" fontId="0" fillId="0" borderId="14" xfId="0" applyNumberFormat="1" applyFont="1" applyBorder="1" applyAlignment="1">
      <alignment horizontal="center" vertical="center"/>
    </xf>
    <xf numFmtId="57" fontId="51" fillId="0" borderId="10" xfId="0" applyNumberFormat="1" applyFont="1" applyFill="1" applyBorder="1" applyAlignment="1">
      <alignment horizontal="center" vertical="center" wrapText="1"/>
    </xf>
    <xf numFmtId="0" fontId="1" fillId="0" borderId="10" xfId="63" applyFont="1" applyFill="1" applyBorder="1" applyAlignment="1">
      <alignment horizontal="center" vertical="center"/>
      <protection/>
    </xf>
    <xf numFmtId="49" fontId="8" fillId="0" borderId="10" xfId="63" applyNumberFormat="1" applyFont="1" applyFill="1" applyBorder="1" applyAlignment="1">
      <alignment horizontal="center" vertical="center" wrapText="1"/>
      <protection/>
    </xf>
    <xf numFmtId="49" fontId="0" fillId="0" borderId="14" xfId="0" applyNumberFormat="1" applyFont="1" applyFill="1" applyBorder="1" applyAlignment="1">
      <alignment horizontal="center" vertical="center"/>
    </xf>
    <xf numFmtId="0" fontId="7" fillId="0" borderId="0" xfId="0" applyFont="1" applyAlignment="1">
      <alignment horizontal="center" vertical="center" wrapText="1"/>
    </xf>
    <xf numFmtId="49" fontId="51" fillId="0" borderId="10" xfId="0" applyNumberFormat="1" applyFont="1" applyBorder="1" applyAlignment="1">
      <alignment horizontal="center" vertical="center"/>
    </xf>
    <xf numFmtId="49" fontId="9" fillId="0" borderId="10" xfId="0" applyNumberFormat="1" applyFont="1" applyFill="1" applyBorder="1" applyAlignment="1">
      <alignment horizontal="center" vertical="center" wrapText="1"/>
    </xf>
    <xf numFmtId="0" fontId="51" fillId="0" borderId="10" xfId="0" applyFont="1" applyBorder="1" applyAlignment="1">
      <alignment horizontal="center" vertical="center"/>
    </xf>
    <xf numFmtId="57" fontId="51" fillId="0" borderId="10" xfId="0" applyNumberFormat="1" applyFont="1" applyFill="1" applyBorder="1" applyAlignment="1">
      <alignment horizontal="center" vertical="center"/>
    </xf>
    <xf numFmtId="0" fontId="51" fillId="0" borderId="10" xfId="0" applyFont="1" applyFill="1" applyBorder="1" applyAlignment="1">
      <alignment horizontal="center" vertical="center"/>
    </xf>
    <xf numFmtId="49" fontId="53"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181" fontId="1" fillId="0" borderId="10" xfId="0" applyNumberFormat="1" applyFont="1" applyFill="1" applyBorder="1" applyAlignment="1">
      <alignment horizontal="center" vertical="center"/>
    </xf>
    <xf numFmtId="181" fontId="1" fillId="0" borderId="10" xfId="65" applyNumberFormat="1" applyFont="1" applyBorder="1" applyAlignment="1">
      <alignment horizontal="center" vertical="center"/>
      <protection/>
    </xf>
    <xf numFmtId="49" fontId="0" fillId="0" borderId="0" xfId="0" applyNumberFormat="1" applyFont="1" applyAlignment="1">
      <alignment horizontal="center" vertical="center"/>
    </xf>
    <xf numFmtId="0" fontId="51" fillId="0" borderId="0" xfId="0" applyFont="1" applyAlignment="1">
      <alignment horizontal="center" vertical="center"/>
    </xf>
    <xf numFmtId="0" fontId="0" fillId="0" borderId="10" xfId="0" applyFont="1" applyBorder="1" applyAlignment="1">
      <alignment horizontal="center" vertical="center" wrapText="1"/>
    </xf>
    <xf numFmtId="178" fontId="1" fillId="0" borderId="10" xfId="0" applyNumberFormat="1" applyFont="1" applyFill="1" applyBorder="1" applyAlignment="1">
      <alignment horizontal="center" vertical="center"/>
    </xf>
    <xf numFmtId="57" fontId="1" fillId="0" borderId="10" xfId="0" applyNumberFormat="1" applyFont="1" applyFill="1" applyBorder="1" applyAlignment="1">
      <alignment horizontal="center" vertical="center" wrapText="1"/>
    </xf>
    <xf numFmtId="57" fontId="0" fillId="0" borderId="10" xfId="0" applyNumberFormat="1" applyFont="1" applyFill="1" applyBorder="1" applyAlignment="1">
      <alignment horizontal="center" vertical="center"/>
    </xf>
    <xf numFmtId="178" fontId="6"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10" fillId="0" borderId="10" xfId="0" applyFont="1" applyBorder="1" applyAlignment="1">
      <alignment horizontal="center" vertical="center" wrapText="1"/>
    </xf>
    <xf numFmtId="0" fontId="0" fillId="0" borderId="0" xfId="0" applyNumberFormat="1" applyFont="1" applyFill="1" applyBorder="1" applyAlignment="1">
      <alignment vertical="center"/>
    </xf>
    <xf numFmtId="0" fontId="1" fillId="0" borderId="10" xfId="0" applyNumberFormat="1" applyFont="1" applyFill="1" applyBorder="1" applyAlignment="1" applyProtection="1" quotePrefix="1">
      <alignment horizontal="center" vertical="center" wrapText="1"/>
      <protection/>
    </xf>
    <xf numFmtId="0" fontId="1" fillId="0" borderId="10" xfId="0" applyFont="1" applyFill="1" applyBorder="1" applyAlignment="1" quotePrefix="1">
      <alignment horizontal="center" vertical="center"/>
    </xf>
    <xf numFmtId="0" fontId="1" fillId="0" borderId="10" xfId="0" applyFont="1" applyFill="1" applyBorder="1" applyAlignment="1" quotePrefix="1">
      <alignment horizontal="center" vertical="center" wrapText="1"/>
    </xf>
    <xf numFmtId="0" fontId="0" fillId="0" borderId="10" xfId="0" applyFont="1" applyBorder="1" applyAlignment="1" quotePrefix="1">
      <alignment horizontal="center" vertical="center"/>
    </xf>
    <xf numFmtId="0" fontId="0" fillId="0" borderId="0" xfId="0" applyFont="1" applyAlignment="1" quotePrefix="1">
      <alignment horizontal="center" vertical="center"/>
    </xf>
    <xf numFmtId="0" fontId="1" fillId="0" borderId="10" xfId="0" applyFont="1" applyFill="1" applyBorder="1" applyAlignment="1" quotePrefix="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P432"/>
  <sheetViews>
    <sheetView tabSelected="1" zoomScaleSheetLayoutView="100" workbookViewId="0" topLeftCell="A1">
      <selection activeCell="A2" sqref="A2:O2"/>
    </sheetView>
  </sheetViews>
  <sheetFormatPr defaultColWidth="9.00390625" defaultRowHeight="13.5"/>
  <cols>
    <col min="1" max="1" width="5.125" style="14" customWidth="1"/>
    <col min="2" max="2" width="10.00390625" style="14" customWidth="1"/>
    <col min="3" max="3" width="6.625" style="14" customWidth="1"/>
    <col min="4" max="4" width="10.50390625" style="9" customWidth="1"/>
    <col min="5" max="5" width="20.125" style="9" hidden="1" customWidth="1"/>
    <col min="6" max="6" width="20.125" style="9" customWidth="1"/>
    <col min="7" max="7" width="11.875" style="15" customWidth="1"/>
    <col min="8" max="8" width="7.75390625" style="15" customWidth="1"/>
    <col min="9" max="9" width="6.50390625" style="9" customWidth="1"/>
    <col min="10" max="10" width="7.875" style="9" customWidth="1"/>
    <col min="11" max="11" width="5.00390625" style="9" customWidth="1"/>
    <col min="12" max="12" width="10.00390625" style="9" customWidth="1"/>
    <col min="13" max="13" width="14.875" style="9" customWidth="1"/>
    <col min="14" max="14" width="20.75390625" style="9" customWidth="1"/>
    <col min="15" max="15" width="22.75390625" style="9" hidden="1" customWidth="1"/>
    <col min="16" max="16384" width="9.00390625" style="3" customWidth="1"/>
  </cols>
  <sheetData>
    <row r="1" ht="28.5" customHeight="1"/>
    <row r="2" spans="1:15" s="11" customFormat="1" ht="31.5" customHeight="1">
      <c r="A2" s="16" t="s">
        <v>0</v>
      </c>
      <c r="B2" s="17"/>
      <c r="C2" s="17"/>
      <c r="D2" s="17"/>
      <c r="E2" s="17"/>
      <c r="F2" s="17"/>
      <c r="G2" s="17"/>
      <c r="H2" s="17"/>
      <c r="I2" s="17"/>
      <c r="J2" s="17"/>
      <c r="K2" s="17"/>
      <c r="L2" s="17"/>
      <c r="M2" s="17"/>
      <c r="N2" s="17"/>
      <c r="O2" s="17"/>
    </row>
    <row r="3" spans="1:15" s="11" customFormat="1" ht="24.75" customHeight="1">
      <c r="A3" s="18" t="s">
        <v>1</v>
      </c>
      <c r="B3" s="19" t="s">
        <v>2</v>
      </c>
      <c r="C3" s="19" t="s">
        <v>3</v>
      </c>
      <c r="D3" s="20" t="s">
        <v>4</v>
      </c>
      <c r="E3" s="19" t="s">
        <v>5</v>
      </c>
      <c r="F3" s="19" t="s">
        <v>5</v>
      </c>
      <c r="G3" s="21" t="s">
        <v>6</v>
      </c>
      <c r="H3" s="22" t="s">
        <v>7</v>
      </c>
      <c r="I3" s="22" t="s">
        <v>8</v>
      </c>
      <c r="J3" s="22" t="s">
        <v>9</v>
      </c>
      <c r="K3" s="22"/>
      <c r="L3" s="22"/>
      <c r="M3" s="31" t="s">
        <v>10</v>
      </c>
      <c r="N3" s="31"/>
      <c r="O3" s="31"/>
    </row>
    <row r="4" spans="1:15" s="11" customFormat="1" ht="27.75" customHeight="1">
      <c r="A4" s="18"/>
      <c r="B4" s="19"/>
      <c r="C4" s="19"/>
      <c r="D4" s="23"/>
      <c r="E4" s="19"/>
      <c r="F4" s="19"/>
      <c r="G4" s="24"/>
      <c r="H4" s="18"/>
      <c r="I4" s="18"/>
      <c r="J4" s="22" t="s">
        <v>11</v>
      </c>
      <c r="K4" s="22" t="s">
        <v>12</v>
      </c>
      <c r="L4" s="18" t="s">
        <v>13</v>
      </c>
      <c r="M4" s="31" t="s">
        <v>14</v>
      </c>
      <c r="N4" s="31" t="s">
        <v>15</v>
      </c>
      <c r="O4" s="31" t="s">
        <v>15</v>
      </c>
    </row>
    <row r="5" spans="1:15" ht="25.5" customHeight="1">
      <c r="A5" s="25">
        <v>1</v>
      </c>
      <c r="B5" s="25" t="s">
        <v>16</v>
      </c>
      <c r="C5" s="25" t="s">
        <v>17</v>
      </c>
      <c r="D5" s="26" t="s">
        <v>18</v>
      </c>
      <c r="E5" s="27" t="s">
        <v>19</v>
      </c>
      <c r="F5" s="27" t="str">
        <f>REPLACE(E5,11,8,"********")</f>
        <v>4414251960********</v>
      </c>
      <c r="G5" s="28">
        <v>22011</v>
      </c>
      <c r="H5" s="29">
        <v>3</v>
      </c>
      <c r="I5" s="29">
        <v>250</v>
      </c>
      <c r="J5" s="32" t="s">
        <v>20</v>
      </c>
      <c r="K5" s="29">
        <v>12</v>
      </c>
      <c r="L5" s="27">
        <v>3000</v>
      </c>
      <c r="M5" s="33" t="s">
        <v>21</v>
      </c>
      <c r="N5" s="34" t="str">
        <f>REPLACE(O5,5,8,"********")</f>
        <v>8001********54595</v>
      </c>
      <c r="O5" s="33" t="s">
        <v>22</v>
      </c>
    </row>
    <row r="6" spans="1:15" ht="21" customHeight="1">
      <c r="A6" s="25">
        <v>2</v>
      </c>
      <c r="B6" s="25" t="s">
        <v>23</v>
      </c>
      <c r="C6" s="25" t="s">
        <v>17</v>
      </c>
      <c r="D6" s="26" t="s">
        <v>18</v>
      </c>
      <c r="E6" s="26" t="s">
        <v>24</v>
      </c>
      <c r="F6" s="27" t="str">
        <f aca="true" t="shared" si="0" ref="F6:F37">REPLACE(E6,11,8,"********")</f>
        <v>4414251947********</v>
      </c>
      <c r="G6" s="28">
        <v>17402</v>
      </c>
      <c r="H6" s="29">
        <v>3</v>
      </c>
      <c r="I6" s="29">
        <v>250</v>
      </c>
      <c r="J6" s="32" t="s">
        <v>20</v>
      </c>
      <c r="K6" s="29">
        <v>12</v>
      </c>
      <c r="L6" s="34">
        <v>3000</v>
      </c>
      <c r="M6" s="33" t="s">
        <v>21</v>
      </c>
      <c r="N6" s="34" t="str">
        <f aca="true" t="shared" si="1" ref="N6:N22">REPLACE(O6,5,8,"********")</f>
        <v>6217********1365864</v>
      </c>
      <c r="O6" s="33" t="s">
        <v>25</v>
      </c>
    </row>
    <row r="7" spans="1:15" ht="21" customHeight="1">
      <c r="A7" s="25">
        <v>3</v>
      </c>
      <c r="B7" s="25" t="s">
        <v>26</v>
      </c>
      <c r="C7" s="25" t="s">
        <v>17</v>
      </c>
      <c r="D7" s="26" t="s">
        <v>18</v>
      </c>
      <c r="E7" s="26" t="s">
        <v>27</v>
      </c>
      <c r="F7" s="27" t="str">
        <f t="shared" si="0"/>
        <v>4414251944********</v>
      </c>
      <c r="G7" s="28">
        <v>16409</v>
      </c>
      <c r="H7" s="29">
        <v>5</v>
      </c>
      <c r="I7" s="29">
        <v>350</v>
      </c>
      <c r="J7" s="32" t="s">
        <v>20</v>
      </c>
      <c r="K7" s="29">
        <v>12</v>
      </c>
      <c r="L7" s="27">
        <v>4200</v>
      </c>
      <c r="M7" s="33" t="s">
        <v>21</v>
      </c>
      <c r="N7" s="34" t="str">
        <f t="shared" si="1"/>
        <v>8001********28038</v>
      </c>
      <c r="O7" s="33" t="s">
        <v>28</v>
      </c>
    </row>
    <row r="8" spans="1:15" ht="21" customHeight="1">
      <c r="A8" s="25">
        <v>4</v>
      </c>
      <c r="B8" s="25" t="s">
        <v>29</v>
      </c>
      <c r="C8" s="25" t="s">
        <v>17</v>
      </c>
      <c r="D8" s="26" t="s">
        <v>18</v>
      </c>
      <c r="E8" s="26" t="s">
        <v>30</v>
      </c>
      <c r="F8" s="27" t="str">
        <f t="shared" si="0"/>
        <v>4414251953********</v>
      </c>
      <c r="G8" s="28">
        <v>19673</v>
      </c>
      <c r="H8" s="29">
        <v>5</v>
      </c>
      <c r="I8" s="29">
        <v>350</v>
      </c>
      <c r="J8" s="32" t="s">
        <v>20</v>
      </c>
      <c r="K8" s="29">
        <v>12</v>
      </c>
      <c r="L8" s="27">
        <v>4200</v>
      </c>
      <c r="M8" s="33" t="s">
        <v>21</v>
      </c>
      <c r="N8" s="34" t="str">
        <f t="shared" si="1"/>
        <v>6217********1366102</v>
      </c>
      <c r="O8" s="33" t="s">
        <v>31</v>
      </c>
    </row>
    <row r="9" spans="1:15" ht="21" customHeight="1">
      <c r="A9" s="25">
        <v>5</v>
      </c>
      <c r="B9" s="25" t="s">
        <v>32</v>
      </c>
      <c r="C9" s="25" t="s">
        <v>17</v>
      </c>
      <c r="D9" s="26" t="s">
        <v>18</v>
      </c>
      <c r="E9" s="26" t="s">
        <v>33</v>
      </c>
      <c r="F9" s="27" t="str">
        <f t="shared" si="0"/>
        <v>4414251945********</v>
      </c>
      <c r="G9" s="28">
        <v>16740</v>
      </c>
      <c r="H9" s="29">
        <v>11</v>
      </c>
      <c r="I9" s="29">
        <v>700</v>
      </c>
      <c r="J9" s="32" t="s">
        <v>20</v>
      </c>
      <c r="K9" s="29">
        <v>12</v>
      </c>
      <c r="L9" s="27">
        <v>8400</v>
      </c>
      <c r="M9" s="33" t="s">
        <v>21</v>
      </c>
      <c r="N9" s="34" t="str">
        <f t="shared" si="1"/>
        <v>8001********55766</v>
      </c>
      <c r="O9" s="33" t="s">
        <v>34</v>
      </c>
    </row>
    <row r="10" spans="1:15" ht="21" customHeight="1">
      <c r="A10" s="25">
        <v>6</v>
      </c>
      <c r="B10" s="25" t="s">
        <v>35</v>
      </c>
      <c r="C10" s="25" t="s">
        <v>17</v>
      </c>
      <c r="D10" s="26" t="s">
        <v>18</v>
      </c>
      <c r="E10" s="26" t="s">
        <v>36</v>
      </c>
      <c r="F10" s="27" t="str">
        <f t="shared" si="0"/>
        <v>4414251953********</v>
      </c>
      <c r="G10" s="28">
        <v>19605</v>
      </c>
      <c r="H10" s="29">
        <v>12</v>
      </c>
      <c r="I10" s="29">
        <v>700</v>
      </c>
      <c r="J10" s="32" t="s">
        <v>20</v>
      </c>
      <c r="K10" s="29">
        <v>12</v>
      </c>
      <c r="L10" s="27">
        <v>8400</v>
      </c>
      <c r="M10" s="33" t="s">
        <v>21</v>
      </c>
      <c r="N10" s="34" t="str">
        <f t="shared" si="1"/>
        <v>8001********44786</v>
      </c>
      <c r="O10" s="33" t="s">
        <v>37</v>
      </c>
    </row>
    <row r="11" spans="1:15" ht="34.5" customHeight="1">
      <c r="A11" s="25">
        <v>7</v>
      </c>
      <c r="B11" s="25" t="s">
        <v>38</v>
      </c>
      <c r="C11" s="25" t="s">
        <v>17</v>
      </c>
      <c r="D11" s="26" t="s">
        <v>18</v>
      </c>
      <c r="E11" s="26" t="s">
        <v>39</v>
      </c>
      <c r="F11" s="27" t="str">
        <f t="shared" si="0"/>
        <v>4414251946********</v>
      </c>
      <c r="G11" s="28">
        <v>17024</v>
      </c>
      <c r="H11" s="29">
        <v>12</v>
      </c>
      <c r="I11" s="29">
        <v>700</v>
      </c>
      <c r="J11" s="32" t="s">
        <v>20</v>
      </c>
      <c r="K11" s="29">
        <v>12</v>
      </c>
      <c r="L11" s="27">
        <v>8400</v>
      </c>
      <c r="M11" s="33" t="s">
        <v>21</v>
      </c>
      <c r="N11" s="34" t="str">
        <f t="shared" si="1"/>
        <v>8001********35206</v>
      </c>
      <c r="O11" s="33" t="s">
        <v>40</v>
      </c>
    </row>
    <row r="12" spans="1:16" ht="30" customHeight="1">
      <c r="A12" s="25">
        <v>8</v>
      </c>
      <c r="B12" s="25" t="s">
        <v>41</v>
      </c>
      <c r="C12" s="25" t="s">
        <v>17</v>
      </c>
      <c r="D12" s="26" t="s">
        <v>18</v>
      </c>
      <c r="E12" s="26" t="s">
        <v>42</v>
      </c>
      <c r="F12" s="27" t="str">
        <f t="shared" si="0"/>
        <v>4414251958********</v>
      </c>
      <c r="G12" s="28">
        <v>21418</v>
      </c>
      <c r="H12" s="29">
        <v>13</v>
      </c>
      <c r="I12" s="29">
        <v>700</v>
      </c>
      <c r="J12" s="32" t="s">
        <v>20</v>
      </c>
      <c r="K12" s="29">
        <v>12</v>
      </c>
      <c r="L12" s="27">
        <v>8400</v>
      </c>
      <c r="M12" s="33" t="s">
        <v>21</v>
      </c>
      <c r="N12" s="34" t="str">
        <f t="shared" si="1"/>
        <v>8001********35879</v>
      </c>
      <c r="O12" s="33" t="s">
        <v>43</v>
      </c>
      <c r="P12" s="10"/>
    </row>
    <row r="13" spans="1:16" ht="30" customHeight="1">
      <c r="A13" s="25">
        <v>9</v>
      </c>
      <c r="B13" s="25" t="s">
        <v>44</v>
      </c>
      <c r="C13" s="25" t="s">
        <v>17</v>
      </c>
      <c r="D13" s="26" t="s">
        <v>18</v>
      </c>
      <c r="E13" s="26" t="s">
        <v>45</v>
      </c>
      <c r="F13" s="27" t="str">
        <f t="shared" si="0"/>
        <v>4414251954********</v>
      </c>
      <c r="G13" s="28">
        <v>19904</v>
      </c>
      <c r="H13" s="29">
        <v>16</v>
      </c>
      <c r="I13" s="29">
        <v>700</v>
      </c>
      <c r="J13" s="32" t="s">
        <v>20</v>
      </c>
      <c r="K13" s="29">
        <v>12</v>
      </c>
      <c r="L13" s="27">
        <v>8400</v>
      </c>
      <c r="M13" s="33" t="s">
        <v>21</v>
      </c>
      <c r="N13" s="34" t="str">
        <f t="shared" si="1"/>
        <v>8001********36817</v>
      </c>
      <c r="O13" s="33" t="s">
        <v>46</v>
      </c>
      <c r="P13" s="7"/>
    </row>
    <row r="14" spans="1:16" ht="30" customHeight="1">
      <c r="A14" s="25">
        <v>10</v>
      </c>
      <c r="B14" s="25" t="s">
        <v>47</v>
      </c>
      <c r="C14" s="25" t="s">
        <v>17</v>
      </c>
      <c r="D14" s="26" t="s">
        <v>18</v>
      </c>
      <c r="E14" s="26" t="s">
        <v>48</v>
      </c>
      <c r="F14" s="27" t="str">
        <f t="shared" si="0"/>
        <v>4414251938********</v>
      </c>
      <c r="G14" s="28">
        <v>13959</v>
      </c>
      <c r="H14" s="29">
        <v>16</v>
      </c>
      <c r="I14" s="29">
        <v>700</v>
      </c>
      <c r="J14" s="32" t="s">
        <v>20</v>
      </c>
      <c r="K14" s="29">
        <v>12</v>
      </c>
      <c r="L14" s="27">
        <v>8400</v>
      </c>
      <c r="M14" s="33" t="s">
        <v>21</v>
      </c>
      <c r="N14" s="34" t="str">
        <f t="shared" si="1"/>
        <v>8001********80539</v>
      </c>
      <c r="O14" s="33" t="s">
        <v>49</v>
      </c>
      <c r="P14" s="7"/>
    </row>
    <row r="15" spans="1:16" ht="22.5">
      <c r="A15" s="25">
        <v>11</v>
      </c>
      <c r="B15" s="25" t="s">
        <v>50</v>
      </c>
      <c r="C15" s="25" t="s">
        <v>17</v>
      </c>
      <c r="D15" s="26" t="s">
        <v>18</v>
      </c>
      <c r="E15" s="26" t="s">
        <v>51</v>
      </c>
      <c r="F15" s="27" t="str">
        <f t="shared" si="0"/>
        <v>4414251960********</v>
      </c>
      <c r="G15" s="28">
        <v>22102</v>
      </c>
      <c r="H15" s="29">
        <v>19</v>
      </c>
      <c r="I15" s="29">
        <v>700</v>
      </c>
      <c r="J15" s="32" t="s">
        <v>20</v>
      </c>
      <c r="K15" s="29">
        <v>12</v>
      </c>
      <c r="L15" s="27">
        <v>8400</v>
      </c>
      <c r="M15" s="33" t="s">
        <v>21</v>
      </c>
      <c r="N15" s="34" t="str">
        <f t="shared" si="1"/>
        <v>6217********0144524</v>
      </c>
      <c r="O15" s="33" t="s">
        <v>52</v>
      </c>
      <c r="P15"/>
    </row>
    <row r="16" spans="1:16" ht="22.5">
      <c r="A16" s="25">
        <v>12</v>
      </c>
      <c r="B16" s="25" t="s">
        <v>53</v>
      </c>
      <c r="C16" s="25" t="s">
        <v>17</v>
      </c>
      <c r="D16" s="26" t="s">
        <v>18</v>
      </c>
      <c r="E16" s="26" t="s">
        <v>54</v>
      </c>
      <c r="F16" s="27" t="str">
        <f t="shared" si="0"/>
        <v>4414251954********</v>
      </c>
      <c r="G16" s="28">
        <v>19772</v>
      </c>
      <c r="H16" s="29">
        <v>19</v>
      </c>
      <c r="I16" s="29">
        <v>700</v>
      </c>
      <c r="J16" s="32" t="s">
        <v>20</v>
      </c>
      <c r="K16" s="29">
        <v>12</v>
      </c>
      <c r="L16" s="27">
        <v>8400</v>
      </c>
      <c r="M16" s="33" t="s">
        <v>21</v>
      </c>
      <c r="N16" s="34" t="str">
        <f t="shared" si="1"/>
        <v>8001********66071</v>
      </c>
      <c r="O16" s="33" t="s">
        <v>55</v>
      </c>
      <c r="P16"/>
    </row>
    <row r="17" spans="1:16" ht="22.5">
      <c r="A17" s="25">
        <v>13</v>
      </c>
      <c r="B17" s="25" t="s">
        <v>56</v>
      </c>
      <c r="C17" s="25" t="s">
        <v>17</v>
      </c>
      <c r="D17" s="26" t="s">
        <v>18</v>
      </c>
      <c r="E17" s="26" t="s">
        <v>57</v>
      </c>
      <c r="F17" s="27" t="str">
        <f t="shared" si="0"/>
        <v>4414251954********</v>
      </c>
      <c r="G17" s="28">
        <v>20041</v>
      </c>
      <c r="H17" s="29">
        <v>19</v>
      </c>
      <c r="I17" s="29">
        <v>700</v>
      </c>
      <c r="J17" s="32" t="s">
        <v>20</v>
      </c>
      <c r="K17" s="29">
        <v>12</v>
      </c>
      <c r="L17" s="27">
        <v>8400</v>
      </c>
      <c r="M17" s="33" t="s">
        <v>21</v>
      </c>
      <c r="N17" s="34" t="str">
        <f t="shared" si="1"/>
        <v>6217********1366094</v>
      </c>
      <c r="O17" s="33" t="s">
        <v>58</v>
      </c>
      <c r="P17"/>
    </row>
    <row r="18" spans="1:15" ht="22.5">
      <c r="A18" s="25">
        <v>14</v>
      </c>
      <c r="B18" s="25" t="s">
        <v>59</v>
      </c>
      <c r="C18" s="25" t="s">
        <v>17</v>
      </c>
      <c r="D18" s="26" t="s">
        <v>18</v>
      </c>
      <c r="E18" s="26" t="s">
        <v>60</v>
      </c>
      <c r="F18" s="27" t="str">
        <f t="shared" si="0"/>
        <v>4414251949********</v>
      </c>
      <c r="G18" s="28">
        <v>18022</v>
      </c>
      <c r="H18" s="29">
        <v>20</v>
      </c>
      <c r="I18" s="29">
        <v>800</v>
      </c>
      <c r="J18" s="32" t="s">
        <v>20</v>
      </c>
      <c r="K18" s="29">
        <v>12</v>
      </c>
      <c r="L18" s="27">
        <v>9600</v>
      </c>
      <c r="M18" s="33" t="s">
        <v>21</v>
      </c>
      <c r="N18" s="34" t="str">
        <f t="shared" si="1"/>
        <v>8001********93363</v>
      </c>
      <c r="O18" s="33" t="s">
        <v>61</v>
      </c>
    </row>
    <row r="19" spans="1:15" ht="22.5">
      <c r="A19" s="25">
        <v>15</v>
      </c>
      <c r="B19" s="25" t="s">
        <v>62</v>
      </c>
      <c r="C19" s="25" t="s">
        <v>17</v>
      </c>
      <c r="D19" s="26" t="s">
        <v>18</v>
      </c>
      <c r="E19" s="26" t="s">
        <v>63</v>
      </c>
      <c r="F19" s="27" t="str">
        <f t="shared" si="0"/>
        <v>4414251958********</v>
      </c>
      <c r="G19" s="28">
        <v>21549</v>
      </c>
      <c r="H19" s="29">
        <v>21</v>
      </c>
      <c r="I19" s="29">
        <v>800</v>
      </c>
      <c r="J19" s="32" t="s">
        <v>20</v>
      </c>
      <c r="K19" s="29">
        <v>12</v>
      </c>
      <c r="L19" s="27">
        <v>9600</v>
      </c>
      <c r="M19" s="33" t="s">
        <v>21</v>
      </c>
      <c r="N19" s="34" t="str">
        <f t="shared" si="1"/>
        <v>6217********1392967</v>
      </c>
      <c r="O19" s="33" t="s">
        <v>64</v>
      </c>
    </row>
    <row r="20" spans="1:15" ht="22.5">
      <c r="A20" s="25">
        <v>16</v>
      </c>
      <c r="B20" s="25" t="s">
        <v>65</v>
      </c>
      <c r="C20" s="25" t="s">
        <v>17</v>
      </c>
      <c r="D20" s="26" t="s">
        <v>18</v>
      </c>
      <c r="E20" s="26" t="s">
        <v>66</v>
      </c>
      <c r="F20" s="27" t="str">
        <f t="shared" si="0"/>
        <v>4414251943********</v>
      </c>
      <c r="G20" s="28">
        <v>15954</v>
      </c>
      <c r="H20" s="29">
        <v>23</v>
      </c>
      <c r="I20" s="29">
        <v>800</v>
      </c>
      <c r="J20" s="32" t="s">
        <v>20</v>
      </c>
      <c r="K20" s="29">
        <v>12</v>
      </c>
      <c r="L20" s="27">
        <v>9600</v>
      </c>
      <c r="M20" s="33" t="s">
        <v>21</v>
      </c>
      <c r="N20" s="34" t="str">
        <f t="shared" si="1"/>
        <v>8001********04724</v>
      </c>
      <c r="O20" s="33" t="s">
        <v>67</v>
      </c>
    </row>
    <row r="21" spans="1:15" ht="22.5">
      <c r="A21" s="25">
        <v>17</v>
      </c>
      <c r="B21" s="25" t="s">
        <v>68</v>
      </c>
      <c r="C21" s="25" t="s">
        <v>17</v>
      </c>
      <c r="D21" s="26" t="s">
        <v>18</v>
      </c>
      <c r="E21" s="26" t="s">
        <v>69</v>
      </c>
      <c r="F21" s="27" t="str">
        <f t="shared" si="0"/>
        <v>4414251955********</v>
      </c>
      <c r="G21" s="28">
        <v>20107</v>
      </c>
      <c r="H21" s="29">
        <v>23</v>
      </c>
      <c r="I21" s="29">
        <v>800</v>
      </c>
      <c r="J21" s="32" t="s">
        <v>20</v>
      </c>
      <c r="K21" s="29">
        <v>12</v>
      </c>
      <c r="L21" s="27">
        <v>9600</v>
      </c>
      <c r="M21" s="33" t="s">
        <v>21</v>
      </c>
      <c r="N21" s="34" t="str">
        <f t="shared" si="1"/>
        <v>8001********13929</v>
      </c>
      <c r="O21" s="33" t="s">
        <v>70</v>
      </c>
    </row>
    <row r="22" spans="1:15" ht="22.5">
      <c r="A22" s="25">
        <v>18</v>
      </c>
      <c r="B22" s="25" t="s">
        <v>71</v>
      </c>
      <c r="C22" s="25" t="s">
        <v>17</v>
      </c>
      <c r="D22" s="26" t="s">
        <v>18</v>
      </c>
      <c r="E22" s="26" t="s">
        <v>72</v>
      </c>
      <c r="F22" s="27" t="str">
        <f t="shared" si="0"/>
        <v>4414251947********</v>
      </c>
      <c r="G22" s="28">
        <v>17458</v>
      </c>
      <c r="H22" s="29">
        <v>23</v>
      </c>
      <c r="I22" s="29">
        <v>800</v>
      </c>
      <c r="J22" s="32" t="s">
        <v>20</v>
      </c>
      <c r="K22" s="29">
        <v>12</v>
      </c>
      <c r="L22" s="35">
        <v>9600</v>
      </c>
      <c r="M22" s="33" t="s">
        <v>21</v>
      </c>
      <c r="N22" s="34" t="str">
        <f t="shared" si="1"/>
        <v>6217********1366029</v>
      </c>
      <c r="O22" s="33" t="s">
        <v>73</v>
      </c>
    </row>
    <row r="23" spans="1:15" ht="22.5">
      <c r="A23" s="25">
        <v>19</v>
      </c>
      <c r="B23" s="25" t="s">
        <v>74</v>
      </c>
      <c r="C23" s="25" t="s">
        <v>17</v>
      </c>
      <c r="D23" s="26" t="s">
        <v>18</v>
      </c>
      <c r="E23" s="26" t="s">
        <v>75</v>
      </c>
      <c r="F23" s="27" t="str">
        <f t="shared" si="0"/>
        <v>4414251952********</v>
      </c>
      <c r="G23" s="28">
        <v>19357</v>
      </c>
      <c r="H23" s="29">
        <v>23</v>
      </c>
      <c r="I23" s="29">
        <v>800</v>
      </c>
      <c r="J23" s="32" t="s">
        <v>20</v>
      </c>
      <c r="K23" s="29">
        <v>12</v>
      </c>
      <c r="L23" s="27">
        <v>9600</v>
      </c>
      <c r="M23" s="33" t="s">
        <v>21</v>
      </c>
      <c r="N23" s="34" t="str">
        <f aca="true" t="shared" si="2" ref="N23:N54">REPLACE(O23,5,8,"********")</f>
        <v>6217********0717529</v>
      </c>
      <c r="O23" s="33" t="s">
        <v>76</v>
      </c>
    </row>
    <row r="24" spans="1:15" ht="22.5">
      <c r="A24" s="25">
        <v>20</v>
      </c>
      <c r="B24" s="25" t="s">
        <v>77</v>
      </c>
      <c r="C24" s="25" t="s">
        <v>17</v>
      </c>
      <c r="D24" s="26" t="s">
        <v>18</v>
      </c>
      <c r="E24" s="26" t="s">
        <v>78</v>
      </c>
      <c r="F24" s="27" t="str">
        <f t="shared" si="0"/>
        <v>4414251944********</v>
      </c>
      <c r="G24" s="28">
        <v>16316</v>
      </c>
      <c r="H24" s="29">
        <v>24</v>
      </c>
      <c r="I24" s="29">
        <v>800</v>
      </c>
      <c r="J24" s="32" t="s">
        <v>20</v>
      </c>
      <c r="K24" s="29">
        <v>12</v>
      </c>
      <c r="L24" s="27">
        <v>9600</v>
      </c>
      <c r="M24" s="33" t="s">
        <v>21</v>
      </c>
      <c r="N24" s="34" t="str">
        <f t="shared" si="2"/>
        <v>8001********44546</v>
      </c>
      <c r="O24" s="33" t="s">
        <v>79</v>
      </c>
    </row>
    <row r="25" spans="1:15" ht="22.5">
      <c r="A25" s="25">
        <v>21</v>
      </c>
      <c r="B25" s="25" t="s">
        <v>80</v>
      </c>
      <c r="C25" s="25" t="s">
        <v>17</v>
      </c>
      <c r="D25" s="26" t="s">
        <v>18</v>
      </c>
      <c r="E25" s="26" t="s">
        <v>81</v>
      </c>
      <c r="F25" s="27" t="str">
        <f t="shared" si="0"/>
        <v>4414251957********</v>
      </c>
      <c r="G25" s="28">
        <v>21082</v>
      </c>
      <c r="H25" s="29">
        <v>25</v>
      </c>
      <c r="I25" s="29">
        <v>800</v>
      </c>
      <c r="J25" s="32" t="s">
        <v>20</v>
      </c>
      <c r="K25" s="29">
        <v>12</v>
      </c>
      <c r="L25" s="27">
        <v>9600</v>
      </c>
      <c r="M25" s="33" t="s">
        <v>21</v>
      </c>
      <c r="N25" s="34" t="str">
        <f t="shared" si="2"/>
        <v>8001********35819</v>
      </c>
      <c r="O25" s="33" t="s">
        <v>82</v>
      </c>
    </row>
    <row r="26" spans="1:15" ht="22.5">
      <c r="A26" s="25">
        <v>22</v>
      </c>
      <c r="B26" s="25" t="s">
        <v>83</v>
      </c>
      <c r="C26" s="25" t="s">
        <v>17</v>
      </c>
      <c r="D26" s="26" t="s">
        <v>18</v>
      </c>
      <c r="E26" s="26" t="s">
        <v>84</v>
      </c>
      <c r="F26" s="27" t="str">
        <f t="shared" si="0"/>
        <v>4414251951********</v>
      </c>
      <c r="G26" s="28">
        <v>18907</v>
      </c>
      <c r="H26" s="29">
        <v>25</v>
      </c>
      <c r="I26" s="29">
        <v>800</v>
      </c>
      <c r="J26" s="32" t="s">
        <v>20</v>
      </c>
      <c r="K26" s="29">
        <v>12</v>
      </c>
      <c r="L26" s="27">
        <v>9600</v>
      </c>
      <c r="M26" s="33" t="s">
        <v>21</v>
      </c>
      <c r="N26" s="34" t="str">
        <f t="shared" si="2"/>
        <v>6217********1365914</v>
      </c>
      <c r="O26" s="33" t="s">
        <v>85</v>
      </c>
    </row>
    <row r="27" spans="1:15" ht="22.5">
      <c r="A27" s="25">
        <v>23</v>
      </c>
      <c r="B27" s="25" t="s">
        <v>86</v>
      </c>
      <c r="C27" s="25" t="s">
        <v>17</v>
      </c>
      <c r="D27" s="26" t="s">
        <v>18</v>
      </c>
      <c r="E27" s="26" t="s">
        <v>87</v>
      </c>
      <c r="F27" s="27" t="str">
        <f t="shared" si="0"/>
        <v>4414251955********</v>
      </c>
      <c r="G27" s="28">
        <v>20428</v>
      </c>
      <c r="H27" s="29">
        <v>27</v>
      </c>
      <c r="I27" s="29">
        <v>800</v>
      </c>
      <c r="J27" s="32" t="s">
        <v>20</v>
      </c>
      <c r="K27" s="29">
        <v>12</v>
      </c>
      <c r="L27" s="27">
        <v>9600</v>
      </c>
      <c r="M27" s="33" t="s">
        <v>21</v>
      </c>
      <c r="N27" s="34" t="str">
        <f t="shared" si="2"/>
        <v>8001********85233</v>
      </c>
      <c r="O27" s="33" t="s">
        <v>88</v>
      </c>
    </row>
    <row r="28" spans="1:15" ht="22.5">
      <c r="A28" s="25">
        <v>24</v>
      </c>
      <c r="B28" s="25" t="s">
        <v>89</v>
      </c>
      <c r="C28" s="25" t="s">
        <v>17</v>
      </c>
      <c r="D28" s="26" t="s">
        <v>18</v>
      </c>
      <c r="E28" s="26" t="s">
        <v>90</v>
      </c>
      <c r="F28" s="27" t="str">
        <f t="shared" si="0"/>
        <v>4414251951********</v>
      </c>
      <c r="G28" s="28">
        <v>18955</v>
      </c>
      <c r="H28" s="29">
        <v>29</v>
      </c>
      <c r="I28" s="29">
        <v>800</v>
      </c>
      <c r="J28" s="32" t="s">
        <v>20</v>
      </c>
      <c r="K28" s="29">
        <v>12</v>
      </c>
      <c r="L28" s="27">
        <v>9600</v>
      </c>
      <c r="M28" s="33" t="s">
        <v>21</v>
      </c>
      <c r="N28" s="34" t="str">
        <f t="shared" si="2"/>
        <v>6215********0035638</v>
      </c>
      <c r="O28" s="33" t="s">
        <v>91</v>
      </c>
    </row>
    <row r="29" spans="1:15" ht="22.5">
      <c r="A29" s="25">
        <v>25</v>
      </c>
      <c r="B29" s="25" t="s">
        <v>92</v>
      </c>
      <c r="C29" s="25" t="s">
        <v>17</v>
      </c>
      <c r="D29" s="26" t="s">
        <v>18</v>
      </c>
      <c r="E29" s="26" t="s">
        <v>93</v>
      </c>
      <c r="F29" s="27" t="str">
        <f t="shared" si="0"/>
        <v>4414251954********</v>
      </c>
      <c r="G29" s="28">
        <v>19834</v>
      </c>
      <c r="H29" s="29">
        <v>30</v>
      </c>
      <c r="I29" s="29">
        <v>900</v>
      </c>
      <c r="J29" s="32" t="s">
        <v>20</v>
      </c>
      <c r="K29" s="29">
        <v>12</v>
      </c>
      <c r="L29" s="27">
        <v>10800</v>
      </c>
      <c r="M29" s="33" t="s">
        <v>21</v>
      </c>
      <c r="N29" s="34" t="str">
        <f t="shared" si="2"/>
        <v>8001********36612</v>
      </c>
      <c r="O29" s="33" t="s">
        <v>94</v>
      </c>
    </row>
    <row r="30" spans="1:15" ht="22.5">
      <c r="A30" s="25">
        <v>26</v>
      </c>
      <c r="B30" s="25" t="s">
        <v>95</v>
      </c>
      <c r="C30" s="25" t="s">
        <v>96</v>
      </c>
      <c r="D30" s="26" t="s">
        <v>18</v>
      </c>
      <c r="E30" s="26" t="s">
        <v>97</v>
      </c>
      <c r="F30" s="27" t="str">
        <f t="shared" si="0"/>
        <v>4414251957********</v>
      </c>
      <c r="G30" s="28">
        <v>20950</v>
      </c>
      <c r="H30" s="29">
        <v>31</v>
      </c>
      <c r="I30" s="29">
        <v>900</v>
      </c>
      <c r="J30" s="32" t="s">
        <v>20</v>
      </c>
      <c r="K30" s="29">
        <v>12</v>
      </c>
      <c r="L30" s="27">
        <v>10800</v>
      </c>
      <c r="M30" s="33" t="s">
        <v>21</v>
      </c>
      <c r="N30" s="34" t="str">
        <f t="shared" si="2"/>
        <v>6217********1365922</v>
      </c>
      <c r="O30" s="33" t="s">
        <v>98</v>
      </c>
    </row>
    <row r="31" spans="1:15" ht="22.5">
      <c r="A31" s="25">
        <v>27</v>
      </c>
      <c r="B31" s="25" t="s">
        <v>99</v>
      </c>
      <c r="C31" s="25" t="s">
        <v>17</v>
      </c>
      <c r="D31" s="26" t="s">
        <v>18</v>
      </c>
      <c r="E31" s="26" t="s">
        <v>100</v>
      </c>
      <c r="F31" s="27" t="str">
        <f t="shared" si="0"/>
        <v>4414251944********</v>
      </c>
      <c r="G31" s="28">
        <v>16353</v>
      </c>
      <c r="H31" s="29">
        <v>32</v>
      </c>
      <c r="I31" s="29">
        <v>900</v>
      </c>
      <c r="J31" s="32" t="s">
        <v>20</v>
      </c>
      <c r="K31" s="29">
        <v>12</v>
      </c>
      <c r="L31" s="27">
        <v>10800</v>
      </c>
      <c r="M31" s="33" t="s">
        <v>21</v>
      </c>
      <c r="N31" s="34" t="str">
        <f t="shared" si="2"/>
        <v>8001********33273</v>
      </c>
      <c r="O31" s="33" t="s">
        <v>101</v>
      </c>
    </row>
    <row r="32" spans="1:15" ht="22.5">
      <c r="A32" s="25">
        <v>28</v>
      </c>
      <c r="B32" s="25" t="s">
        <v>102</v>
      </c>
      <c r="C32" s="25" t="s">
        <v>17</v>
      </c>
      <c r="D32" s="26" t="s">
        <v>18</v>
      </c>
      <c r="E32" s="26" t="s">
        <v>103</v>
      </c>
      <c r="F32" s="27" t="str">
        <f t="shared" si="0"/>
        <v>4414251957********</v>
      </c>
      <c r="G32" s="28">
        <v>21041</v>
      </c>
      <c r="H32" s="29">
        <v>32</v>
      </c>
      <c r="I32" s="29">
        <v>900</v>
      </c>
      <c r="J32" s="32" t="s">
        <v>20</v>
      </c>
      <c r="K32" s="29">
        <v>12</v>
      </c>
      <c r="L32" s="27">
        <v>10800</v>
      </c>
      <c r="M32" s="33" t="s">
        <v>21</v>
      </c>
      <c r="N32" s="34" t="str">
        <f t="shared" si="2"/>
        <v>8001********79284</v>
      </c>
      <c r="O32" s="33" t="s">
        <v>104</v>
      </c>
    </row>
    <row r="33" spans="1:15" ht="22.5">
      <c r="A33" s="25">
        <v>29</v>
      </c>
      <c r="B33" s="25" t="s">
        <v>105</v>
      </c>
      <c r="C33" s="25" t="s">
        <v>17</v>
      </c>
      <c r="D33" s="26" t="s">
        <v>18</v>
      </c>
      <c r="E33" s="26" t="s">
        <v>106</v>
      </c>
      <c r="F33" s="27" t="str">
        <f t="shared" si="0"/>
        <v>4414251949********</v>
      </c>
      <c r="G33" s="28">
        <v>17904</v>
      </c>
      <c r="H33" s="29">
        <v>33</v>
      </c>
      <c r="I33" s="29">
        <v>900</v>
      </c>
      <c r="J33" s="32" t="s">
        <v>20</v>
      </c>
      <c r="K33" s="29">
        <v>12</v>
      </c>
      <c r="L33" s="27">
        <v>10800</v>
      </c>
      <c r="M33" s="33" t="s">
        <v>21</v>
      </c>
      <c r="N33" s="34" t="str">
        <f t="shared" si="2"/>
        <v>8001********96131</v>
      </c>
      <c r="O33" s="33" t="s">
        <v>107</v>
      </c>
    </row>
    <row r="34" spans="1:15" ht="22.5">
      <c r="A34" s="25">
        <v>30</v>
      </c>
      <c r="B34" s="25" t="s">
        <v>108</v>
      </c>
      <c r="C34" s="25" t="s">
        <v>17</v>
      </c>
      <c r="D34" s="26" t="s">
        <v>18</v>
      </c>
      <c r="E34" s="26" t="s">
        <v>109</v>
      </c>
      <c r="F34" s="27" t="str">
        <f t="shared" si="0"/>
        <v>4414251945********</v>
      </c>
      <c r="G34" s="28">
        <v>16641</v>
      </c>
      <c r="H34" s="29">
        <v>34</v>
      </c>
      <c r="I34" s="29">
        <v>900</v>
      </c>
      <c r="J34" s="32" t="s">
        <v>20</v>
      </c>
      <c r="K34" s="29">
        <v>12</v>
      </c>
      <c r="L34" s="27">
        <v>10800</v>
      </c>
      <c r="M34" s="33" t="s">
        <v>21</v>
      </c>
      <c r="N34" s="34" t="str">
        <f t="shared" si="2"/>
        <v>8001********72760</v>
      </c>
      <c r="O34" s="33" t="s">
        <v>110</v>
      </c>
    </row>
    <row r="35" spans="1:15" ht="22.5">
      <c r="A35" s="25">
        <v>31</v>
      </c>
      <c r="B35" s="25" t="s">
        <v>111</v>
      </c>
      <c r="C35" s="25" t="s">
        <v>17</v>
      </c>
      <c r="D35" s="26" t="s">
        <v>18</v>
      </c>
      <c r="E35" s="26" t="s">
        <v>112</v>
      </c>
      <c r="F35" s="27" t="str">
        <f t="shared" si="0"/>
        <v>4414251955********</v>
      </c>
      <c r="G35" s="28">
        <v>20444</v>
      </c>
      <c r="H35" s="29">
        <v>34</v>
      </c>
      <c r="I35" s="29">
        <v>900</v>
      </c>
      <c r="J35" s="32" t="s">
        <v>20</v>
      </c>
      <c r="K35" s="29">
        <v>12</v>
      </c>
      <c r="L35" s="27">
        <v>10800</v>
      </c>
      <c r="M35" s="33" t="s">
        <v>21</v>
      </c>
      <c r="N35" s="34" t="str">
        <f t="shared" si="2"/>
        <v>8001********72686</v>
      </c>
      <c r="O35" s="33" t="s">
        <v>113</v>
      </c>
    </row>
    <row r="36" spans="1:15" ht="22.5">
      <c r="A36" s="25">
        <v>32</v>
      </c>
      <c r="B36" s="25" t="s">
        <v>114</v>
      </c>
      <c r="C36" s="25" t="s">
        <v>17</v>
      </c>
      <c r="D36" s="26" t="s">
        <v>18</v>
      </c>
      <c r="E36" s="26" t="s">
        <v>115</v>
      </c>
      <c r="F36" s="27" t="str">
        <f t="shared" si="0"/>
        <v>4414251945********</v>
      </c>
      <c r="G36" s="28">
        <v>16465</v>
      </c>
      <c r="H36" s="29">
        <v>35</v>
      </c>
      <c r="I36" s="29">
        <v>900</v>
      </c>
      <c r="J36" s="32" t="s">
        <v>20</v>
      </c>
      <c r="K36" s="29">
        <v>12</v>
      </c>
      <c r="L36" s="27">
        <v>10800</v>
      </c>
      <c r="M36" s="33" t="s">
        <v>21</v>
      </c>
      <c r="N36" s="34" t="str">
        <f t="shared" si="2"/>
        <v>6210********0565492</v>
      </c>
      <c r="O36" s="33" t="s">
        <v>116</v>
      </c>
    </row>
    <row r="37" spans="1:15" ht="22.5">
      <c r="A37" s="25">
        <v>33</v>
      </c>
      <c r="B37" s="25" t="s">
        <v>117</v>
      </c>
      <c r="C37" s="25" t="s">
        <v>17</v>
      </c>
      <c r="D37" s="26" t="s">
        <v>18</v>
      </c>
      <c r="E37" s="26" t="s">
        <v>118</v>
      </c>
      <c r="F37" s="27" t="str">
        <f t="shared" si="0"/>
        <v>4414251942********</v>
      </c>
      <c r="G37" s="28">
        <v>15632</v>
      </c>
      <c r="H37" s="29">
        <v>46</v>
      </c>
      <c r="I37" s="29">
        <v>900</v>
      </c>
      <c r="J37" s="32" t="s">
        <v>20</v>
      </c>
      <c r="K37" s="29">
        <v>12</v>
      </c>
      <c r="L37" s="27">
        <v>10800</v>
      </c>
      <c r="M37" s="33" t="s">
        <v>21</v>
      </c>
      <c r="N37" s="34" t="str">
        <f t="shared" si="2"/>
        <v>8001********13258</v>
      </c>
      <c r="O37" s="33" t="s">
        <v>119</v>
      </c>
    </row>
    <row r="38" spans="1:15" ht="22.5">
      <c r="A38" s="25">
        <v>34</v>
      </c>
      <c r="B38" s="25" t="s">
        <v>120</v>
      </c>
      <c r="C38" s="25" t="s">
        <v>17</v>
      </c>
      <c r="D38" s="26" t="s">
        <v>18</v>
      </c>
      <c r="E38" s="26" t="s">
        <v>121</v>
      </c>
      <c r="F38" s="27" t="str">
        <f aca="true" t="shared" si="3" ref="F38:F69">REPLACE(E38,11,8,"********")</f>
        <v>4414251960********</v>
      </c>
      <c r="G38" s="28">
        <v>22016</v>
      </c>
      <c r="H38" s="29">
        <v>29</v>
      </c>
      <c r="I38" s="29">
        <v>800</v>
      </c>
      <c r="J38" s="32" t="s">
        <v>20</v>
      </c>
      <c r="K38" s="29">
        <v>12</v>
      </c>
      <c r="L38" s="27">
        <v>9600</v>
      </c>
      <c r="M38" s="33" t="s">
        <v>21</v>
      </c>
      <c r="N38" s="34" t="str">
        <f t="shared" si="2"/>
        <v>8001********11980</v>
      </c>
      <c r="O38" s="33" t="s">
        <v>122</v>
      </c>
    </row>
    <row r="39" spans="1:15" ht="22.5">
      <c r="A39" s="25">
        <v>35</v>
      </c>
      <c r="B39" s="25" t="s">
        <v>123</v>
      </c>
      <c r="C39" s="25" t="s">
        <v>17</v>
      </c>
      <c r="D39" s="26" t="s">
        <v>18</v>
      </c>
      <c r="E39" s="26" t="s">
        <v>124</v>
      </c>
      <c r="F39" s="27" t="str">
        <f t="shared" si="3"/>
        <v>4414251940********</v>
      </c>
      <c r="G39" s="28">
        <v>14848</v>
      </c>
      <c r="H39" s="29">
        <v>44</v>
      </c>
      <c r="I39" s="29">
        <v>900</v>
      </c>
      <c r="J39" s="32" t="s">
        <v>20</v>
      </c>
      <c r="K39" s="29">
        <v>12</v>
      </c>
      <c r="L39" s="27">
        <v>10800</v>
      </c>
      <c r="M39" s="33" t="s">
        <v>21</v>
      </c>
      <c r="N39" s="34" t="str">
        <f t="shared" si="2"/>
        <v>6217********1365930</v>
      </c>
      <c r="O39" s="33" t="s">
        <v>125</v>
      </c>
    </row>
    <row r="40" spans="1:15" ht="22.5">
      <c r="A40" s="25">
        <v>36</v>
      </c>
      <c r="B40" s="25" t="s">
        <v>126</v>
      </c>
      <c r="C40" s="25" t="s">
        <v>17</v>
      </c>
      <c r="D40" s="26" t="s">
        <v>18</v>
      </c>
      <c r="E40" s="26" t="s">
        <v>127</v>
      </c>
      <c r="F40" s="27" t="str">
        <f t="shared" si="3"/>
        <v>4414251954********</v>
      </c>
      <c r="G40" s="28">
        <v>19752</v>
      </c>
      <c r="H40" s="29">
        <v>29</v>
      </c>
      <c r="I40" s="29">
        <v>800</v>
      </c>
      <c r="J40" s="32" t="s">
        <v>20</v>
      </c>
      <c r="K40" s="29">
        <v>12</v>
      </c>
      <c r="L40" s="27">
        <v>9600</v>
      </c>
      <c r="M40" s="33" t="s">
        <v>21</v>
      </c>
      <c r="N40" s="34" t="str">
        <f t="shared" si="2"/>
        <v>6217********1365872</v>
      </c>
      <c r="O40" s="33" t="s">
        <v>128</v>
      </c>
    </row>
    <row r="41" spans="1:15" ht="22.5">
      <c r="A41" s="25">
        <v>37</v>
      </c>
      <c r="B41" s="25" t="s">
        <v>129</v>
      </c>
      <c r="C41" s="25" t="s">
        <v>17</v>
      </c>
      <c r="D41" s="26" t="s">
        <v>130</v>
      </c>
      <c r="E41" s="26" t="s">
        <v>131</v>
      </c>
      <c r="F41" s="27" t="str">
        <f t="shared" si="3"/>
        <v>4414251958********</v>
      </c>
      <c r="G41" s="28">
        <v>21393</v>
      </c>
      <c r="H41" s="29">
        <v>2</v>
      </c>
      <c r="I41" s="29">
        <v>200</v>
      </c>
      <c r="J41" s="36" t="s">
        <v>132</v>
      </c>
      <c r="K41" s="29">
        <v>12</v>
      </c>
      <c r="L41" s="27">
        <v>2400</v>
      </c>
      <c r="M41" s="33" t="s">
        <v>133</v>
      </c>
      <c r="N41" s="34" t="str">
        <f t="shared" si="2"/>
        <v>8001********45583</v>
      </c>
      <c r="O41" s="33" t="s">
        <v>134</v>
      </c>
    </row>
    <row r="42" spans="1:15" ht="22.5">
      <c r="A42" s="25">
        <v>38</v>
      </c>
      <c r="B42" s="25" t="s">
        <v>135</v>
      </c>
      <c r="C42" s="25" t="s">
        <v>17</v>
      </c>
      <c r="D42" s="26" t="s">
        <v>130</v>
      </c>
      <c r="E42" s="26" t="s">
        <v>136</v>
      </c>
      <c r="F42" s="27" t="str">
        <f t="shared" si="3"/>
        <v>4414251942********</v>
      </c>
      <c r="G42" s="28">
        <v>15659</v>
      </c>
      <c r="H42" s="29">
        <v>15</v>
      </c>
      <c r="I42" s="29">
        <v>700</v>
      </c>
      <c r="J42" s="36" t="s">
        <v>132</v>
      </c>
      <c r="K42" s="29">
        <v>12</v>
      </c>
      <c r="L42" s="27">
        <v>8400</v>
      </c>
      <c r="M42" s="33" t="s">
        <v>133</v>
      </c>
      <c r="N42" s="34" t="str">
        <f t="shared" si="2"/>
        <v>6217********1371912</v>
      </c>
      <c r="O42" s="33" t="s">
        <v>137</v>
      </c>
    </row>
    <row r="43" spans="1:15" ht="22.5">
      <c r="A43" s="25">
        <v>39</v>
      </c>
      <c r="B43" s="25" t="s">
        <v>138</v>
      </c>
      <c r="C43" s="25" t="s">
        <v>17</v>
      </c>
      <c r="D43" s="26" t="s">
        <v>130</v>
      </c>
      <c r="E43" s="26" t="s">
        <v>139</v>
      </c>
      <c r="F43" s="27" t="str">
        <f t="shared" si="3"/>
        <v>4414251943********</v>
      </c>
      <c r="G43" s="28">
        <v>16039</v>
      </c>
      <c r="H43" s="29">
        <v>19</v>
      </c>
      <c r="I43" s="29">
        <v>700</v>
      </c>
      <c r="J43" s="36" t="s">
        <v>132</v>
      </c>
      <c r="K43" s="29">
        <v>12</v>
      </c>
      <c r="L43" s="27">
        <v>8400</v>
      </c>
      <c r="M43" s="33" t="s">
        <v>133</v>
      </c>
      <c r="N43" s="34" t="str">
        <f t="shared" si="2"/>
        <v>8001********87983</v>
      </c>
      <c r="O43" s="33" t="s">
        <v>140</v>
      </c>
    </row>
    <row r="44" spans="1:15" ht="22.5">
      <c r="A44" s="25">
        <v>40</v>
      </c>
      <c r="B44" s="25" t="s">
        <v>141</v>
      </c>
      <c r="C44" s="25" t="s">
        <v>17</v>
      </c>
      <c r="D44" s="26" t="s">
        <v>130</v>
      </c>
      <c r="E44" s="26" t="s">
        <v>142</v>
      </c>
      <c r="F44" s="27" t="str">
        <f t="shared" si="3"/>
        <v>4414251958********</v>
      </c>
      <c r="G44" s="28">
        <v>21543</v>
      </c>
      <c r="H44" s="29">
        <v>28</v>
      </c>
      <c r="I44" s="29">
        <v>800</v>
      </c>
      <c r="J44" s="36" t="s">
        <v>132</v>
      </c>
      <c r="K44" s="29">
        <v>12</v>
      </c>
      <c r="L44" s="27">
        <v>9600</v>
      </c>
      <c r="M44" s="33" t="s">
        <v>133</v>
      </c>
      <c r="N44" s="34" t="str">
        <f t="shared" si="2"/>
        <v>6217********0136918</v>
      </c>
      <c r="O44" s="33" t="s">
        <v>143</v>
      </c>
    </row>
    <row r="45" spans="1:15" ht="22.5">
      <c r="A45" s="25">
        <v>41</v>
      </c>
      <c r="B45" s="25" t="s">
        <v>144</v>
      </c>
      <c r="C45" s="25" t="s">
        <v>17</v>
      </c>
      <c r="D45" s="26" t="s">
        <v>130</v>
      </c>
      <c r="E45" s="26" t="s">
        <v>145</v>
      </c>
      <c r="F45" s="27" t="str">
        <f t="shared" si="3"/>
        <v>4414251944********</v>
      </c>
      <c r="G45" s="28">
        <v>16346</v>
      </c>
      <c r="H45" s="29">
        <v>22</v>
      </c>
      <c r="I45" s="29">
        <v>800</v>
      </c>
      <c r="J45" s="36" t="s">
        <v>132</v>
      </c>
      <c r="K45" s="29">
        <v>12</v>
      </c>
      <c r="L45" s="27">
        <v>9600</v>
      </c>
      <c r="M45" s="33" t="s">
        <v>133</v>
      </c>
      <c r="N45" s="34" t="str">
        <f t="shared" si="2"/>
        <v>8001********33640</v>
      </c>
      <c r="O45" s="33" t="s">
        <v>146</v>
      </c>
    </row>
    <row r="46" spans="1:15" ht="22.5">
      <c r="A46" s="25">
        <v>42</v>
      </c>
      <c r="B46" s="25" t="s">
        <v>147</v>
      </c>
      <c r="C46" s="25" t="s">
        <v>17</v>
      </c>
      <c r="D46" s="26" t="s">
        <v>130</v>
      </c>
      <c r="E46" s="26" t="s">
        <v>148</v>
      </c>
      <c r="F46" s="27" t="str">
        <f t="shared" si="3"/>
        <v>4414251939********</v>
      </c>
      <c r="G46" s="28">
        <v>14476</v>
      </c>
      <c r="H46" s="29">
        <v>28</v>
      </c>
      <c r="I46" s="29">
        <v>800</v>
      </c>
      <c r="J46" s="36" t="s">
        <v>132</v>
      </c>
      <c r="K46" s="29">
        <v>12</v>
      </c>
      <c r="L46" s="27">
        <v>9600</v>
      </c>
      <c r="M46" s="33" t="s">
        <v>149</v>
      </c>
      <c r="N46" s="34" t="str">
        <f t="shared" si="2"/>
        <v>8001********30126</v>
      </c>
      <c r="O46" s="33" t="s">
        <v>150</v>
      </c>
    </row>
    <row r="47" spans="1:15" ht="22.5">
      <c r="A47" s="25">
        <v>43</v>
      </c>
      <c r="B47" s="25" t="s">
        <v>151</v>
      </c>
      <c r="C47" s="25" t="s">
        <v>17</v>
      </c>
      <c r="D47" s="26" t="s">
        <v>130</v>
      </c>
      <c r="E47" s="26" t="s">
        <v>152</v>
      </c>
      <c r="F47" s="27" t="str">
        <f t="shared" si="3"/>
        <v>4414251955********</v>
      </c>
      <c r="G47" s="28">
        <v>20340</v>
      </c>
      <c r="H47" s="29">
        <v>28</v>
      </c>
      <c r="I47" s="29">
        <v>800</v>
      </c>
      <c r="J47" s="36" t="s">
        <v>132</v>
      </c>
      <c r="K47" s="29">
        <v>12</v>
      </c>
      <c r="L47" s="27">
        <v>9600</v>
      </c>
      <c r="M47" s="33" t="s">
        <v>149</v>
      </c>
      <c r="N47" s="34" t="str">
        <f t="shared" si="2"/>
        <v>8001********38148</v>
      </c>
      <c r="O47" s="33" t="s">
        <v>153</v>
      </c>
    </row>
    <row r="48" spans="1:15" ht="22.5">
      <c r="A48" s="25">
        <v>44</v>
      </c>
      <c r="B48" s="25" t="s">
        <v>154</v>
      </c>
      <c r="C48" s="25" t="s">
        <v>17</v>
      </c>
      <c r="D48" s="26" t="s">
        <v>130</v>
      </c>
      <c r="E48" s="26" t="s">
        <v>155</v>
      </c>
      <c r="F48" s="27" t="str">
        <f t="shared" si="3"/>
        <v>4414251955********</v>
      </c>
      <c r="G48" s="28">
        <v>20160</v>
      </c>
      <c r="H48" s="29">
        <v>25</v>
      </c>
      <c r="I48" s="29">
        <v>800</v>
      </c>
      <c r="J48" s="36" t="s">
        <v>132</v>
      </c>
      <c r="K48" s="29">
        <v>12</v>
      </c>
      <c r="L48" s="27">
        <v>9600</v>
      </c>
      <c r="M48" s="33" t="s">
        <v>149</v>
      </c>
      <c r="N48" s="34" t="str">
        <f t="shared" si="2"/>
        <v>6217********0136900</v>
      </c>
      <c r="O48" s="33" t="s">
        <v>156</v>
      </c>
    </row>
    <row r="49" spans="1:15" ht="22.5">
      <c r="A49" s="25">
        <v>45</v>
      </c>
      <c r="B49" s="25" t="s">
        <v>157</v>
      </c>
      <c r="C49" s="25" t="s">
        <v>17</v>
      </c>
      <c r="D49" s="26" t="s">
        <v>130</v>
      </c>
      <c r="E49" s="26" t="s">
        <v>158</v>
      </c>
      <c r="F49" s="27" t="str">
        <f t="shared" si="3"/>
        <v>4414251936********</v>
      </c>
      <c r="G49" s="28">
        <v>13299</v>
      </c>
      <c r="H49" s="29">
        <v>23</v>
      </c>
      <c r="I49" s="29">
        <v>800</v>
      </c>
      <c r="J49" s="36" t="s">
        <v>132</v>
      </c>
      <c r="K49" s="29">
        <v>12</v>
      </c>
      <c r="L49" s="27">
        <v>9600</v>
      </c>
      <c r="M49" s="33" t="s">
        <v>149</v>
      </c>
      <c r="N49" s="34" t="str">
        <f t="shared" si="2"/>
        <v>8001********85237</v>
      </c>
      <c r="O49" s="33" t="s">
        <v>159</v>
      </c>
    </row>
    <row r="50" spans="1:15" ht="22.5">
      <c r="A50" s="25">
        <v>46</v>
      </c>
      <c r="B50" s="25" t="s">
        <v>160</v>
      </c>
      <c r="C50" s="25" t="s">
        <v>17</v>
      </c>
      <c r="D50" s="26" t="s">
        <v>130</v>
      </c>
      <c r="E50" s="26" t="s">
        <v>161</v>
      </c>
      <c r="F50" s="27" t="str">
        <f t="shared" si="3"/>
        <v>4414251957********</v>
      </c>
      <c r="G50" s="28">
        <v>21011</v>
      </c>
      <c r="H50" s="29">
        <v>22</v>
      </c>
      <c r="I50" s="29">
        <v>800</v>
      </c>
      <c r="J50" s="36" t="s">
        <v>132</v>
      </c>
      <c r="K50" s="29">
        <v>12</v>
      </c>
      <c r="L50" s="27">
        <v>9600</v>
      </c>
      <c r="M50" s="33" t="s">
        <v>149</v>
      </c>
      <c r="N50" s="34" t="str">
        <f t="shared" si="2"/>
        <v>8001********3092</v>
      </c>
      <c r="O50" s="33" t="s">
        <v>162</v>
      </c>
    </row>
    <row r="51" spans="1:15" ht="22.5">
      <c r="A51" s="25">
        <v>47</v>
      </c>
      <c r="B51" s="25" t="s">
        <v>163</v>
      </c>
      <c r="C51" s="25" t="s">
        <v>17</v>
      </c>
      <c r="D51" s="26" t="s">
        <v>130</v>
      </c>
      <c r="E51" s="26" t="s">
        <v>164</v>
      </c>
      <c r="F51" s="27" t="str">
        <f t="shared" si="3"/>
        <v>4414251952********</v>
      </c>
      <c r="G51" s="28">
        <v>19233</v>
      </c>
      <c r="H51" s="29">
        <v>32</v>
      </c>
      <c r="I51" s="29">
        <v>900</v>
      </c>
      <c r="J51" s="36" t="s">
        <v>132</v>
      </c>
      <c r="K51" s="29">
        <v>12</v>
      </c>
      <c r="L51" s="27">
        <v>10800</v>
      </c>
      <c r="M51" s="33" t="s">
        <v>149</v>
      </c>
      <c r="N51" s="34" t="str">
        <f t="shared" si="2"/>
        <v>6210********0422173</v>
      </c>
      <c r="O51" s="33" t="s">
        <v>165</v>
      </c>
    </row>
    <row r="52" spans="1:15" ht="22.5">
      <c r="A52" s="25">
        <v>48</v>
      </c>
      <c r="B52" s="25" t="s">
        <v>166</v>
      </c>
      <c r="C52" s="25" t="s">
        <v>17</v>
      </c>
      <c r="D52" s="26" t="s">
        <v>130</v>
      </c>
      <c r="E52" s="26" t="s">
        <v>167</v>
      </c>
      <c r="F52" s="27" t="str">
        <f t="shared" si="3"/>
        <v>4414251944********</v>
      </c>
      <c r="G52" s="28">
        <v>16319</v>
      </c>
      <c r="H52" s="29">
        <v>39</v>
      </c>
      <c r="I52" s="29">
        <v>900</v>
      </c>
      <c r="J52" s="36" t="s">
        <v>132</v>
      </c>
      <c r="K52" s="29">
        <v>12</v>
      </c>
      <c r="L52" s="27">
        <v>10800</v>
      </c>
      <c r="M52" s="33" t="s">
        <v>149</v>
      </c>
      <c r="N52" s="34" t="str">
        <f t="shared" si="2"/>
        <v>8001********17359</v>
      </c>
      <c r="O52" s="33" t="s">
        <v>168</v>
      </c>
    </row>
    <row r="53" spans="1:15" ht="22.5">
      <c r="A53" s="25">
        <v>49</v>
      </c>
      <c r="B53" s="25" t="s">
        <v>169</v>
      </c>
      <c r="C53" s="25" t="s">
        <v>17</v>
      </c>
      <c r="D53" s="26" t="s">
        <v>130</v>
      </c>
      <c r="E53" s="26" t="s">
        <v>170</v>
      </c>
      <c r="F53" s="27" t="str">
        <f t="shared" si="3"/>
        <v>4414251945********</v>
      </c>
      <c r="G53" s="28">
        <v>16796</v>
      </c>
      <c r="H53" s="29">
        <v>30</v>
      </c>
      <c r="I53" s="29">
        <v>900</v>
      </c>
      <c r="J53" s="36" t="s">
        <v>132</v>
      </c>
      <c r="K53" s="29">
        <v>12</v>
      </c>
      <c r="L53" s="27">
        <v>10800</v>
      </c>
      <c r="M53" s="33" t="s">
        <v>149</v>
      </c>
      <c r="N53" s="34" t="str">
        <f t="shared" si="2"/>
        <v>8001********60451</v>
      </c>
      <c r="O53" s="33" t="s">
        <v>171</v>
      </c>
    </row>
    <row r="54" spans="1:15" ht="22.5">
      <c r="A54" s="25">
        <v>50</v>
      </c>
      <c r="B54" s="25" t="s">
        <v>172</v>
      </c>
      <c r="C54" s="25" t="s">
        <v>17</v>
      </c>
      <c r="D54" s="26" t="s">
        <v>130</v>
      </c>
      <c r="E54" s="26" t="s">
        <v>173</v>
      </c>
      <c r="F54" s="27" t="str">
        <f t="shared" si="3"/>
        <v>4414251948********</v>
      </c>
      <c r="G54" s="28">
        <v>17762</v>
      </c>
      <c r="H54" s="29">
        <v>32</v>
      </c>
      <c r="I54" s="29">
        <v>900</v>
      </c>
      <c r="J54" s="36" t="s">
        <v>132</v>
      </c>
      <c r="K54" s="29">
        <v>12</v>
      </c>
      <c r="L54" s="27">
        <v>10800</v>
      </c>
      <c r="M54" s="33" t="s">
        <v>149</v>
      </c>
      <c r="N54" s="34" t="str">
        <f t="shared" si="2"/>
        <v>8001********37520</v>
      </c>
      <c r="O54" s="33" t="s">
        <v>174</v>
      </c>
    </row>
    <row r="55" spans="1:15" ht="22.5">
      <c r="A55" s="25">
        <v>51</v>
      </c>
      <c r="B55" s="25" t="s">
        <v>175</v>
      </c>
      <c r="C55" s="25" t="s">
        <v>17</v>
      </c>
      <c r="D55" s="26" t="s">
        <v>130</v>
      </c>
      <c r="E55" s="26" t="s">
        <v>176</v>
      </c>
      <c r="F55" s="27" t="str">
        <f t="shared" si="3"/>
        <v>4414251950********</v>
      </c>
      <c r="G55" s="28">
        <v>18565</v>
      </c>
      <c r="H55" s="29">
        <v>33</v>
      </c>
      <c r="I55" s="29">
        <v>900</v>
      </c>
      <c r="J55" s="36" t="s">
        <v>132</v>
      </c>
      <c r="K55" s="29">
        <v>12</v>
      </c>
      <c r="L55" s="27">
        <v>10800</v>
      </c>
      <c r="M55" s="33" t="s">
        <v>149</v>
      </c>
      <c r="N55" s="34" t="str">
        <f aca="true" t="shared" si="4" ref="N55:N89">REPLACE(O55,5,8,"********")</f>
        <v>8001********32540</v>
      </c>
      <c r="O55" s="33" t="s">
        <v>177</v>
      </c>
    </row>
    <row r="56" spans="1:15" ht="22.5">
      <c r="A56" s="25">
        <v>52</v>
      </c>
      <c r="B56" s="25" t="s">
        <v>178</v>
      </c>
      <c r="C56" s="25" t="s">
        <v>17</v>
      </c>
      <c r="D56" s="26" t="s">
        <v>130</v>
      </c>
      <c r="E56" s="26" t="s">
        <v>179</v>
      </c>
      <c r="F56" s="27" t="str">
        <f t="shared" si="3"/>
        <v>4414251942********</v>
      </c>
      <c r="G56" s="28">
        <v>15540</v>
      </c>
      <c r="H56" s="29">
        <v>34</v>
      </c>
      <c r="I56" s="29">
        <v>900</v>
      </c>
      <c r="J56" s="36" t="s">
        <v>132</v>
      </c>
      <c r="K56" s="29">
        <v>12</v>
      </c>
      <c r="L56" s="27">
        <v>10800</v>
      </c>
      <c r="M56" s="33" t="s">
        <v>149</v>
      </c>
      <c r="N56" s="34" t="str">
        <f t="shared" si="4"/>
        <v>8001********88246</v>
      </c>
      <c r="O56" s="33" t="s">
        <v>180</v>
      </c>
    </row>
    <row r="57" spans="1:15" ht="22.5">
      <c r="A57" s="25">
        <v>53</v>
      </c>
      <c r="B57" s="25" t="s">
        <v>181</v>
      </c>
      <c r="C57" s="25" t="s">
        <v>17</v>
      </c>
      <c r="D57" s="26" t="s">
        <v>182</v>
      </c>
      <c r="E57" s="26" t="s">
        <v>183</v>
      </c>
      <c r="F57" s="27" t="str">
        <f t="shared" si="3"/>
        <v>4414251947********</v>
      </c>
      <c r="G57" s="30">
        <v>1947.11</v>
      </c>
      <c r="H57" s="29">
        <v>5</v>
      </c>
      <c r="I57" s="29">
        <v>350</v>
      </c>
      <c r="J57" s="36" t="s">
        <v>184</v>
      </c>
      <c r="K57" s="29">
        <v>12</v>
      </c>
      <c r="L57" s="27">
        <v>4200</v>
      </c>
      <c r="M57" s="33"/>
      <c r="N57" s="34" t="str">
        <f t="shared" si="4"/>
        <v>********</v>
      </c>
      <c r="O57" s="33"/>
    </row>
    <row r="58" spans="1:15" ht="22.5">
      <c r="A58" s="25">
        <v>54</v>
      </c>
      <c r="B58" s="25" t="s">
        <v>185</v>
      </c>
      <c r="C58" s="25" t="s">
        <v>17</v>
      </c>
      <c r="D58" s="26" t="s">
        <v>182</v>
      </c>
      <c r="E58" s="26" t="s">
        <v>186</v>
      </c>
      <c r="F58" s="27" t="str">
        <f t="shared" si="3"/>
        <v>4414251960********</v>
      </c>
      <c r="G58" s="30">
        <v>1960.6</v>
      </c>
      <c r="H58" s="29">
        <v>26</v>
      </c>
      <c r="I58" s="29">
        <v>800</v>
      </c>
      <c r="J58" s="36" t="s">
        <v>184</v>
      </c>
      <c r="K58" s="29">
        <v>12</v>
      </c>
      <c r="L58" s="27">
        <v>9600</v>
      </c>
      <c r="M58" s="33"/>
      <c r="N58" s="34" t="str">
        <f t="shared" si="4"/>
        <v>********</v>
      </c>
      <c r="O58" s="33"/>
    </row>
    <row r="59" spans="1:15" ht="22.5">
      <c r="A59" s="25">
        <v>55</v>
      </c>
      <c r="B59" s="25" t="s">
        <v>187</v>
      </c>
      <c r="C59" s="25" t="s">
        <v>17</v>
      </c>
      <c r="D59" s="26" t="s">
        <v>182</v>
      </c>
      <c r="E59" s="26" t="s">
        <v>188</v>
      </c>
      <c r="F59" s="27" t="str">
        <f t="shared" si="3"/>
        <v>4414250953********</v>
      </c>
      <c r="G59" s="30">
        <v>1953.8</v>
      </c>
      <c r="H59" s="29">
        <v>25</v>
      </c>
      <c r="I59" s="29">
        <v>800</v>
      </c>
      <c r="J59" s="36" t="s">
        <v>184</v>
      </c>
      <c r="K59" s="29">
        <v>12</v>
      </c>
      <c r="L59" s="27">
        <v>9600</v>
      </c>
      <c r="M59" s="33"/>
      <c r="N59" s="34" t="str">
        <f t="shared" si="4"/>
        <v>********</v>
      </c>
      <c r="O59" s="33"/>
    </row>
    <row r="60" spans="1:15" ht="22.5">
      <c r="A60" s="25">
        <v>56</v>
      </c>
      <c r="B60" s="25" t="s">
        <v>189</v>
      </c>
      <c r="C60" s="25" t="s">
        <v>17</v>
      </c>
      <c r="D60" s="26" t="s">
        <v>182</v>
      </c>
      <c r="E60" s="26" t="s">
        <v>190</v>
      </c>
      <c r="F60" s="27" t="str">
        <f t="shared" si="3"/>
        <v>4414251946********</v>
      </c>
      <c r="G60" s="30">
        <v>1946.1</v>
      </c>
      <c r="H60" s="29">
        <v>28</v>
      </c>
      <c r="I60" s="29">
        <v>800</v>
      </c>
      <c r="J60" s="36" t="s">
        <v>184</v>
      </c>
      <c r="K60" s="29">
        <v>12</v>
      </c>
      <c r="L60" s="27">
        <v>9600</v>
      </c>
      <c r="M60" s="33"/>
      <c r="N60" s="34" t="str">
        <f t="shared" si="4"/>
        <v>********</v>
      </c>
      <c r="O60" s="33"/>
    </row>
    <row r="61" spans="1:15" ht="22.5">
      <c r="A61" s="25">
        <v>57</v>
      </c>
      <c r="B61" s="25" t="s">
        <v>191</v>
      </c>
      <c r="C61" s="25" t="s">
        <v>17</v>
      </c>
      <c r="D61" s="26" t="s">
        <v>182</v>
      </c>
      <c r="E61" s="26" t="s">
        <v>192</v>
      </c>
      <c r="F61" s="27" t="str">
        <f t="shared" si="3"/>
        <v>4414251952********</v>
      </c>
      <c r="G61" s="30">
        <v>1952.8</v>
      </c>
      <c r="H61" s="29">
        <v>31</v>
      </c>
      <c r="I61" s="29">
        <v>900</v>
      </c>
      <c r="J61" s="36" t="s">
        <v>184</v>
      </c>
      <c r="K61" s="29">
        <v>12</v>
      </c>
      <c r="L61" s="27">
        <v>10800</v>
      </c>
      <c r="M61" s="33"/>
      <c r="N61" s="34" t="str">
        <f t="shared" si="4"/>
        <v>********</v>
      </c>
      <c r="O61" s="33"/>
    </row>
    <row r="62" spans="1:15" ht="22.5">
      <c r="A62" s="25">
        <v>58</v>
      </c>
      <c r="B62" s="25" t="s">
        <v>193</v>
      </c>
      <c r="C62" s="25" t="s">
        <v>17</v>
      </c>
      <c r="D62" s="26" t="s">
        <v>182</v>
      </c>
      <c r="E62" s="26" t="s">
        <v>194</v>
      </c>
      <c r="F62" s="27" t="str">
        <f t="shared" si="3"/>
        <v>4414251950********</v>
      </c>
      <c r="G62" s="30">
        <v>1950.7</v>
      </c>
      <c r="H62" s="29">
        <v>31</v>
      </c>
      <c r="I62" s="29">
        <v>900</v>
      </c>
      <c r="J62" s="36" t="s">
        <v>184</v>
      </c>
      <c r="K62" s="29">
        <v>12</v>
      </c>
      <c r="L62" s="27">
        <v>10800</v>
      </c>
      <c r="M62" s="33"/>
      <c r="N62" s="34" t="str">
        <f t="shared" si="4"/>
        <v>********</v>
      </c>
      <c r="O62" s="33"/>
    </row>
    <row r="63" spans="1:15" ht="22.5">
      <c r="A63" s="25">
        <v>59</v>
      </c>
      <c r="B63" s="25" t="s">
        <v>195</v>
      </c>
      <c r="C63" s="25" t="s">
        <v>17</v>
      </c>
      <c r="D63" s="26" t="s">
        <v>182</v>
      </c>
      <c r="E63" s="26" t="s">
        <v>196</v>
      </c>
      <c r="F63" s="27" t="str">
        <f t="shared" si="3"/>
        <v>4414251940********</v>
      </c>
      <c r="G63" s="30">
        <v>1940.3</v>
      </c>
      <c r="H63" s="29">
        <v>37</v>
      </c>
      <c r="I63" s="29">
        <v>900</v>
      </c>
      <c r="J63" s="36" t="s">
        <v>184</v>
      </c>
      <c r="K63" s="29">
        <v>12</v>
      </c>
      <c r="L63" s="27">
        <v>10800</v>
      </c>
      <c r="M63" s="33"/>
      <c r="N63" s="34" t="str">
        <f t="shared" si="4"/>
        <v>********</v>
      </c>
      <c r="O63" s="33"/>
    </row>
    <row r="64" spans="1:15" ht="22.5">
      <c r="A64" s="25">
        <v>60</v>
      </c>
      <c r="B64" s="25" t="s">
        <v>197</v>
      </c>
      <c r="C64" s="25" t="s">
        <v>17</v>
      </c>
      <c r="D64" s="26" t="s">
        <v>182</v>
      </c>
      <c r="E64" s="26" t="s">
        <v>198</v>
      </c>
      <c r="F64" s="27" t="str">
        <f t="shared" si="3"/>
        <v>4414251949********</v>
      </c>
      <c r="G64" s="30">
        <v>1949.5</v>
      </c>
      <c r="H64" s="29">
        <v>32</v>
      </c>
      <c r="I64" s="29">
        <v>900</v>
      </c>
      <c r="J64" s="36" t="s">
        <v>184</v>
      </c>
      <c r="K64" s="29">
        <v>12</v>
      </c>
      <c r="L64" s="27">
        <v>10800</v>
      </c>
      <c r="M64" s="33"/>
      <c r="N64" s="34" t="str">
        <f t="shared" si="4"/>
        <v>********</v>
      </c>
      <c r="O64" s="33"/>
    </row>
    <row r="65" spans="1:15" ht="22.5">
      <c r="A65" s="25">
        <v>61</v>
      </c>
      <c r="B65" s="25" t="s">
        <v>199</v>
      </c>
      <c r="C65" s="25" t="s">
        <v>17</v>
      </c>
      <c r="D65" s="26" t="s">
        <v>182</v>
      </c>
      <c r="E65" s="26" t="s">
        <v>200</v>
      </c>
      <c r="F65" s="27" t="str">
        <f t="shared" si="3"/>
        <v>4414251941********</v>
      </c>
      <c r="G65" s="30">
        <v>1941.12</v>
      </c>
      <c r="H65" s="29">
        <v>33</v>
      </c>
      <c r="I65" s="29">
        <v>900</v>
      </c>
      <c r="J65" s="36" t="s">
        <v>184</v>
      </c>
      <c r="K65" s="29">
        <v>12</v>
      </c>
      <c r="L65" s="27">
        <v>10800</v>
      </c>
      <c r="M65" s="33"/>
      <c r="N65" s="34" t="str">
        <f t="shared" si="4"/>
        <v>********</v>
      </c>
      <c r="O65" s="33"/>
    </row>
    <row r="66" spans="1:15" ht="22.5">
      <c r="A66" s="25">
        <v>62</v>
      </c>
      <c r="B66" s="25" t="s">
        <v>201</v>
      </c>
      <c r="C66" s="25" t="s">
        <v>17</v>
      </c>
      <c r="D66" s="26" t="s">
        <v>182</v>
      </c>
      <c r="E66" s="26" t="s">
        <v>202</v>
      </c>
      <c r="F66" s="27" t="str">
        <f t="shared" si="3"/>
        <v>4414251941********</v>
      </c>
      <c r="G66" s="30">
        <v>1941.1</v>
      </c>
      <c r="H66" s="29">
        <v>44</v>
      </c>
      <c r="I66" s="29">
        <v>900</v>
      </c>
      <c r="J66" s="36" t="s">
        <v>203</v>
      </c>
      <c r="K66" s="29">
        <v>7</v>
      </c>
      <c r="L66" s="27">
        <v>6300</v>
      </c>
      <c r="M66" s="33"/>
      <c r="N66" s="34" t="str">
        <f t="shared" si="4"/>
        <v>********</v>
      </c>
      <c r="O66" s="33"/>
    </row>
    <row r="67" spans="1:15" ht="22.5">
      <c r="A67" s="25">
        <v>63</v>
      </c>
      <c r="B67" s="37" t="s">
        <v>204</v>
      </c>
      <c r="C67" s="25" t="s">
        <v>17</v>
      </c>
      <c r="D67" s="26" t="s">
        <v>205</v>
      </c>
      <c r="E67" s="26" t="s">
        <v>206</v>
      </c>
      <c r="F67" s="27" t="str">
        <f t="shared" si="3"/>
        <v>4414251954********</v>
      </c>
      <c r="G67" s="28">
        <v>19889</v>
      </c>
      <c r="H67" s="37">
        <v>4</v>
      </c>
      <c r="I67" s="29">
        <v>300</v>
      </c>
      <c r="J67" s="54" t="s">
        <v>184</v>
      </c>
      <c r="K67" s="29">
        <v>12</v>
      </c>
      <c r="L67" s="27">
        <f aca="true" t="shared" si="5" ref="L67:L79">I67*K67</f>
        <v>3600</v>
      </c>
      <c r="M67" s="33"/>
      <c r="N67" s="34" t="str">
        <f t="shared" si="4"/>
        <v>********</v>
      </c>
      <c r="O67" s="33"/>
    </row>
    <row r="68" spans="1:15" ht="22.5">
      <c r="A68" s="25">
        <v>64</v>
      </c>
      <c r="B68" s="37" t="s">
        <v>207</v>
      </c>
      <c r="C68" s="25" t="s">
        <v>17</v>
      </c>
      <c r="D68" s="26" t="s">
        <v>205</v>
      </c>
      <c r="E68" s="26" t="s">
        <v>208</v>
      </c>
      <c r="F68" s="27" t="str">
        <f t="shared" si="3"/>
        <v>4414251954********</v>
      </c>
      <c r="G68" s="28">
        <v>20045</v>
      </c>
      <c r="H68" s="37">
        <v>12</v>
      </c>
      <c r="I68" s="29">
        <v>700</v>
      </c>
      <c r="J68" s="54" t="s">
        <v>184</v>
      </c>
      <c r="K68" s="29">
        <v>12</v>
      </c>
      <c r="L68" s="27">
        <f t="shared" si="5"/>
        <v>8400</v>
      </c>
      <c r="M68" s="33"/>
      <c r="N68" s="34" t="str">
        <f t="shared" si="4"/>
        <v>********</v>
      </c>
      <c r="O68" s="33"/>
    </row>
    <row r="69" spans="1:15" ht="22.5">
      <c r="A69" s="25">
        <v>65</v>
      </c>
      <c r="B69" s="37" t="s">
        <v>209</v>
      </c>
      <c r="C69" s="25" t="s">
        <v>17</v>
      </c>
      <c r="D69" s="26" t="s">
        <v>205</v>
      </c>
      <c r="E69" s="26" t="s">
        <v>210</v>
      </c>
      <c r="F69" s="27" t="str">
        <f t="shared" si="3"/>
        <v>4414251954********</v>
      </c>
      <c r="G69" s="28">
        <v>19858</v>
      </c>
      <c r="H69" s="37">
        <v>13</v>
      </c>
      <c r="I69" s="29">
        <v>700</v>
      </c>
      <c r="J69" s="54" t="s">
        <v>184</v>
      </c>
      <c r="K69" s="29">
        <v>12</v>
      </c>
      <c r="L69" s="27">
        <f t="shared" si="5"/>
        <v>8400</v>
      </c>
      <c r="M69" s="33"/>
      <c r="N69" s="34" t="str">
        <f t="shared" si="4"/>
        <v>********</v>
      </c>
      <c r="O69" s="33"/>
    </row>
    <row r="70" spans="1:15" ht="22.5">
      <c r="A70" s="25">
        <v>66</v>
      </c>
      <c r="B70" s="37" t="s">
        <v>211</v>
      </c>
      <c r="C70" s="25" t="s">
        <v>17</v>
      </c>
      <c r="D70" s="26" t="s">
        <v>205</v>
      </c>
      <c r="E70" s="26" t="s">
        <v>212</v>
      </c>
      <c r="F70" s="27" t="str">
        <f aca="true" t="shared" si="6" ref="F70:F112">REPLACE(E70,11,8,"********")</f>
        <v>4414251952********</v>
      </c>
      <c r="G70" s="28">
        <v>19240</v>
      </c>
      <c r="H70" s="37">
        <v>16</v>
      </c>
      <c r="I70" s="29">
        <v>700</v>
      </c>
      <c r="J70" s="54" t="s">
        <v>184</v>
      </c>
      <c r="K70" s="29">
        <v>12</v>
      </c>
      <c r="L70" s="27">
        <f t="shared" si="5"/>
        <v>8400</v>
      </c>
      <c r="M70" s="33"/>
      <c r="N70" s="34" t="str">
        <f t="shared" si="4"/>
        <v>********</v>
      </c>
      <c r="O70" s="33"/>
    </row>
    <row r="71" spans="1:15" ht="22.5">
      <c r="A71" s="25">
        <v>67</v>
      </c>
      <c r="B71" s="37" t="s">
        <v>213</v>
      </c>
      <c r="C71" s="25" t="s">
        <v>17</v>
      </c>
      <c r="D71" s="26" t="s">
        <v>205</v>
      </c>
      <c r="E71" s="26" t="s">
        <v>214</v>
      </c>
      <c r="F71" s="27" t="str">
        <f t="shared" si="6"/>
        <v>4414251959********</v>
      </c>
      <c r="G71" s="28">
        <v>21663</v>
      </c>
      <c r="H71" s="37">
        <v>20</v>
      </c>
      <c r="I71" s="29">
        <v>800</v>
      </c>
      <c r="J71" s="54" t="s">
        <v>215</v>
      </c>
      <c r="K71" s="29">
        <v>5</v>
      </c>
      <c r="L71" s="27">
        <f t="shared" si="5"/>
        <v>4000</v>
      </c>
      <c r="M71" s="33"/>
      <c r="N71" s="34" t="str">
        <f t="shared" si="4"/>
        <v>********</v>
      </c>
      <c r="O71" s="33"/>
    </row>
    <row r="72" spans="1:15" ht="22.5">
      <c r="A72" s="25">
        <v>68</v>
      </c>
      <c r="B72" s="37" t="s">
        <v>216</v>
      </c>
      <c r="C72" s="25" t="s">
        <v>17</v>
      </c>
      <c r="D72" s="26" t="s">
        <v>205</v>
      </c>
      <c r="E72" s="26" t="s">
        <v>217</v>
      </c>
      <c r="F72" s="27" t="str">
        <f t="shared" si="6"/>
        <v>4414251955********</v>
      </c>
      <c r="G72" s="28">
        <v>20093</v>
      </c>
      <c r="H72" s="37">
        <v>24</v>
      </c>
      <c r="I72" s="29">
        <v>800</v>
      </c>
      <c r="J72" s="54" t="s">
        <v>184</v>
      </c>
      <c r="K72" s="29">
        <v>12</v>
      </c>
      <c r="L72" s="27">
        <f t="shared" si="5"/>
        <v>9600</v>
      </c>
      <c r="M72" s="33"/>
      <c r="N72" s="34" t="str">
        <f t="shared" si="4"/>
        <v>********</v>
      </c>
      <c r="O72" s="33"/>
    </row>
    <row r="73" spans="1:15" ht="22.5">
      <c r="A73" s="25">
        <v>69</v>
      </c>
      <c r="B73" s="37" t="s">
        <v>218</v>
      </c>
      <c r="C73" s="25" t="s">
        <v>17</v>
      </c>
      <c r="D73" s="26" t="s">
        <v>205</v>
      </c>
      <c r="E73" s="26" t="s">
        <v>219</v>
      </c>
      <c r="F73" s="27" t="str">
        <f t="shared" si="6"/>
        <v>4414251948********</v>
      </c>
      <c r="G73" s="28">
        <v>17726</v>
      </c>
      <c r="H73" s="37">
        <v>30</v>
      </c>
      <c r="I73" s="29">
        <v>900</v>
      </c>
      <c r="J73" s="54" t="s">
        <v>184</v>
      </c>
      <c r="K73" s="29">
        <v>12</v>
      </c>
      <c r="L73" s="27">
        <f t="shared" si="5"/>
        <v>10800</v>
      </c>
      <c r="M73" s="33"/>
      <c r="N73" s="34" t="str">
        <f t="shared" si="4"/>
        <v>********</v>
      </c>
      <c r="O73" s="33"/>
    </row>
    <row r="74" spans="1:15" ht="22.5">
      <c r="A74" s="25">
        <v>70</v>
      </c>
      <c r="B74" s="37" t="s">
        <v>220</v>
      </c>
      <c r="C74" s="25" t="s">
        <v>17</v>
      </c>
      <c r="D74" s="26" t="s">
        <v>205</v>
      </c>
      <c r="E74" s="26" t="s">
        <v>221</v>
      </c>
      <c r="F74" s="27" t="str">
        <f t="shared" si="6"/>
        <v>4414251958********</v>
      </c>
      <c r="G74" s="28">
        <v>21517</v>
      </c>
      <c r="H74" s="37">
        <v>30</v>
      </c>
      <c r="I74" s="29">
        <v>900</v>
      </c>
      <c r="J74" s="54" t="s">
        <v>184</v>
      </c>
      <c r="K74" s="29">
        <v>12</v>
      </c>
      <c r="L74" s="27">
        <f t="shared" si="5"/>
        <v>10800</v>
      </c>
      <c r="M74" s="33"/>
      <c r="N74" s="34" t="str">
        <f t="shared" si="4"/>
        <v>********</v>
      </c>
      <c r="O74" s="33"/>
    </row>
    <row r="75" spans="1:15" ht="22.5">
      <c r="A75" s="25">
        <v>71</v>
      </c>
      <c r="B75" s="37" t="s">
        <v>222</v>
      </c>
      <c r="C75" s="25" t="s">
        <v>17</v>
      </c>
      <c r="D75" s="26" t="s">
        <v>205</v>
      </c>
      <c r="E75" s="26" t="s">
        <v>223</v>
      </c>
      <c r="F75" s="27" t="str">
        <f t="shared" si="6"/>
        <v>4414251960********</v>
      </c>
      <c r="G75" s="28">
        <v>22180</v>
      </c>
      <c r="H75" s="37">
        <v>31</v>
      </c>
      <c r="I75" s="29">
        <v>900</v>
      </c>
      <c r="J75" s="54" t="s">
        <v>184</v>
      </c>
      <c r="K75" s="29">
        <v>12</v>
      </c>
      <c r="L75" s="27">
        <f t="shared" si="5"/>
        <v>10800</v>
      </c>
      <c r="M75" s="33"/>
      <c r="N75" s="34" t="str">
        <f t="shared" si="4"/>
        <v>********</v>
      </c>
      <c r="O75" s="33"/>
    </row>
    <row r="76" spans="1:15" ht="22.5">
      <c r="A76" s="25">
        <v>72</v>
      </c>
      <c r="B76" s="37" t="s">
        <v>224</v>
      </c>
      <c r="C76" s="25" t="s">
        <v>17</v>
      </c>
      <c r="D76" s="26" t="s">
        <v>205</v>
      </c>
      <c r="E76" s="26" t="s">
        <v>225</v>
      </c>
      <c r="F76" s="27" t="str">
        <f t="shared" si="6"/>
        <v>4414251940********</v>
      </c>
      <c r="G76" s="28">
        <v>14699</v>
      </c>
      <c r="H76" s="37">
        <v>34</v>
      </c>
      <c r="I76" s="29">
        <v>900</v>
      </c>
      <c r="J76" s="54" t="s">
        <v>184</v>
      </c>
      <c r="K76" s="29">
        <v>12</v>
      </c>
      <c r="L76" s="27">
        <f t="shared" si="5"/>
        <v>10800</v>
      </c>
      <c r="M76" s="33"/>
      <c r="N76" s="34" t="str">
        <f t="shared" si="4"/>
        <v>********</v>
      </c>
      <c r="O76" s="33"/>
    </row>
    <row r="77" spans="1:15" ht="22.5">
      <c r="A77" s="25">
        <v>73</v>
      </c>
      <c r="B77" s="37" t="s">
        <v>226</v>
      </c>
      <c r="C77" s="25" t="s">
        <v>17</v>
      </c>
      <c r="D77" s="26" t="s">
        <v>205</v>
      </c>
      <c r="E77" s="26" t="s">
        <v>227</v>
      </c>
      <c r="F77" s="27" t="str">
        <f t="shared" si="6"/>
        <v>4414251940********</v>
      </c>
      <c r="G77" s="28">
        <v>14804</v>
      </c>
      <c r="H77" s="37">
        <v>35</v>
      </c>
      <c r="I77" s="29">
        <v>900</v>
      </c>
      <c r="J77" s="54" t="s">
        <v>228</v>
      </c>
      <c r="K77" s="29">
        <v>2</v>
      </c>
      <c r="L77" s="27">
        <f t="shared" si="5"/>
        <v>1800</v>
      </c>
      <c r="M77" s="33"/>
      <c r="N77" s="34" t="str">
        <f t="shared" si="4"/>
        <v>********</v>
      </c>
      <c r="O77" s="33"/>
    </row>
    <row r="78" spans="1:15" ht="22.5">
      <c r="A78" s="25">
        <v>74</v>
      </c>
      <c r="B78" s="37" t="s">
        <v>229</v>
      </c>
      <c r="C78" s="25" t="s">
        <v>17</v>
      </c>
      <c r="D78" s="26" t="s">
        <v>205</v>
      </c>
      <c r="E78" s="26" t="s">
        <v>230</v>
      </c>
      <c r="F78" s="27" t="str">
        <f t="shared" si="6"/>
        <v>4414251943********</v>
      </c>
      <c r="G78" s="28">
        <v>15912</v>
      </c>
      <c r="H78" s="37">
        <v>35</v>
      </c>
      <c r="I78" s="29">
        <v>900</v>
      </c>
      <c r="J78" s="54" t="s">
        <v>184</v>
      </c>
      <c r="K78" s="29">
        <v>12</v>
      </c>
      <c r="L78" s="27">
        <f t="shared" si="5"/>
        <v>10800</v>
      </c>
      <c r="M78" s="33"/>
      <c r="N78" s="34" t="str">
        <f t="shared" si="4"/>
        <v>********</v>
      </c>
      <c r="O78" s="33"/>
    </row>
    <row r="79" spans="1:15" ht="22.5">
      <c r="A79" s="25">
        <v>75</v>
      </c>
      <c r="B79" s="37" t="s">
        <v>231</v>
      </c>
      <c r="C79" s="25" t="s">
        <v>17</v>
      </c>
      <c r="D79" s="26" t="s">
        <v>205</v>
      </c>
      <c r="E79" s="26" t="s">
        <v>232</v>
      </c>
      <c r="F79" s="27" t="str">
        <f t="shared" si="6"/>
        <v>4414251942********</v>
      </c>
      <c r="G79" s="28">
        <v>15648</v>
      </c>
      <c r="H79" s="37">
        <v>39</v>
      </c>
      <c r="I79" s="29">
        <v>900</v>
      </c>
      <c r="J79" s="54" t="s">
        <v>184</v>
      </c>
      <c r="K79" s="29">
        <v>12</v>
      </c>
      <c r="L79" s="27">
        <f t="shared" si="5"/>
        <v>10800</v>
      </c>
      <c r="M79" s="33"/>
      <c r="N79" s="34" t="str">
        <f t="shared" si="4"/>
        <v>********</v>
      </c>
      <c r="O79" s="33"/>
    </row>
    <row r="80" spans="1:15" s="12" customFormat="1" ht="24.75" customHeight="1">
      <c r="A80" s="25">
        <v>76</v>
      </c>
      <c r="B80" s="38" t="s">
        <v>233</v>
      </c>
      <c r="C80" s="38" t="s">
        <v>17</v>
      </c>
      <c r="D80" s="26" t="s">
        <v>205</v>
      </c>
      <c r="E80" s="26" t="s">
        <v>234</v>
      </c>
      <c r="F80" s="27" t="str">
        <f t="shared" si="6"/>
        <v>4414251943********</v>
      </c>
      <c r="G80" s="39">
        <v>15898</v>
      </c>
      <c r="H80" s="40">
        <v>13</v>
      </c>
      <c r="I80" s="40">
        <v>700</v>
      </c>
      <c r="J80" s="55" t="s">
        <v>235</v>
      </c>
      <c r="K80" s="40">
        <v>12</v>
      </c>
      <c r="L80" s="56">
        <v>8400</v>
      </c>
      <c r="M80" s="57"/>
      <c r="N80" s="34" t="str">
        <f t="shared" si="4"/>
        <v>********</v>
      </c>
      <c r="O80" s="33"/>
    </row>
    <row r="81" spans="1:15" ht="22.5">
      <c r="A81" s="25">
        <v>77</v>
      </c>
      <c r="B81" s="41" t="s">
        <v>236</v>
      </c>
      <c r="C81" s="25" t="s">
        <v>17</v>
      </c>
      <c r="D81" s="26" t="s">
        <v>237</v>
      </c>
      <c r="E81" s="42" t="s">
        <v>238</v>
      </c>
      <c r="F81" s="27" t="str">
        <f t="shared" si="6"/>
        <v>4414251955********</v>
      </c>
      <c r="G81" s="28">
        <v>20164</v>
      </c>
      <c r="H81" s="29">
        <v>11</v>
      </c>
      <c r="I81" s="29">
        <v>700</v>
      </c>
      <c r="J81" s="36" t="s">
        <v>184</v>
      </c>
      <c r="K81" s="38">
        <v>12</v>
      </c>
      <c r="L81" s="27">
        <v>8400</v>
      </c>
      <c r="M81" s="33" t="s">
        <v>239</v>
      </c>
      <c r="N81" s="34" t="str">
        <f t="shared" si="4"/>
        <v>6059********307004</v>
      </c>
      <c r="O81" s="33" t="s">
        <v>240</v>
      </c>
    </row>
    <row r="82" spans="1:15" ht="22.5">
      <c r="A82" s="25">
        <v>78</v>
      </c>
      <c r="B82" s="41" t="s">
        <v>241</v>
      </c>
      <c r="C82" s="25" t="s">
        <v>17</v>
      </c>
      <c r="D82" s="26" t="s">
        <v>237</v>
      </c>
      <c r="E82" s="42" t="s">
        <v>242</v>
      </c>
      <c r="F82" s="27" t="str">
        <f t="shared" si="6"/>
        <v>4414251959********</v>
      </c>
      <c r="G82" s="28">
        <v>21638</v>
      </c>
      <c r="H82" s="29">
        <v>13</v>
      </c>
      <c r="I82" s="29">
        <v>700</v>
      </c>
      <c r="J82" s="36" t="s">
        <v>184</v>
      </c>
      <c r="K82" s="38">
        <v>12</v>
      </c>
      <c r="L82" s="27">
        <v>8400</v>
      </c>
      <c r="M82" s="33" t="s">
        <v>239</v>
      </c>
      <c r="N82" s="34" t="str">
        <f t="shared" si="4"/>
        <v>6059********409188</v>
      </c>
      <c r="O82" s="33" t="s">
        <v>243</v>
      </c>
    </row>
    <row r="83" spans="1:15" ht="22.5">
      <c r="A83" s="25">
        <v>79</v>
      </c>
      <c r="B83" s="41" t="s">
        <v>244</v>
      </c>
      <c r="C83" s="25" t="s">
        <v>17</v>
      </c>
      <c r="D83" s="26" t="s">
        <v>237</v>
      </c>
      <c r="E83" s="42" t="s">
        <v>245</v>
      </c>
      <c r="F83" s="27" t="str">
        <f t="shared" si="6"/>
        <v>4414251944********</v>
      </c>
      <c r="G83" s="28">
        <v>16165</v>
      </c>
      <c r="H83" s="29">
        <v>15</v>
      </c>
      <c r="I83" s="29">
        <v>700</v>
      </c>
      <c r="J83" s="36" t="s">
        <v>184</v>
      </c>
      <c r="K83" s="38">
        <v>12</v>
      </c>
      <c r="L83" s="27">
        <v>8400</v>
      </c>
      <c r="M83" s="33" t="s">
        <v>239</v>
      </c>
      <c r="N83" s="34" t="str">
        <f t="shared" si="4"/>
        <v>6059********560301</v>
      </c>
      <c r="O83" s="33" t="s">
        <v>246</v>
      </c>
    </row>
    <row r="84" spans="1:15" ht="22.5">
      <c r="A84" s="25">
        <v>80</v>
      </c>
      <c r="B84" s="41" t="s">
        <v>247</v>
      </c>
      <c r="C84" s="25" t="s">
        <v>17</v>
      </c>
      <c r="D84" s="26" t="s">
        <v>237</v>
      </c>
      <c r="E84" s="42" t="s">
        <v>248</v>
      </c>
      <c r="F84" s="27" t="str">
        <f t="shared" si="6"/>
        <v>4414251956********</v>
      </c>
      <c r="G84" s="28">
        <v>20613</v>
      </c>
      <c r="H84" s="29">
        <v>17</v>
      </c>
      <c r="I84" s="29">
        <v>700</v>
      </c>
      <c r="J84" s="36" t="s">
        <v>184</v>
      </c>
      <c r="K84" s="38">
        <v>12</v>
      </c>
      <c r="L84" s="27">
        <v>8400</v>
      </c>
      <c r="M84" s="33" t="s">
        <v>239</v>
      </c>
      <c r="N84" s="34" t="str">
        <f t="shared" si="4"/>
        <v>6059********304934</v>
      </c>
      <c r="O84" s="33" t="s">
        <v>249</v>
      </c>
    </row>
    <row r="85" spans="1:15" ht="22.5">
      <c r="A85" s="25">
        <v>81</v>
      </c>
      <c r="B85" s="41" t="s">
        <v>250</v>
      </c>
      <c r="C85" s="25" t="s">
        <v>17</v>
      </c>
      <c r="D85" s="26" t="s">
        <v>237</v>
      </c>
      <c r="E85" s="42" t="s">
        <v>251</v>
      </c>
      <c r="F85" s="27" t="str">
        <f t="shared" si="6"/>
        <v>4414251957********</v>
      </c>
      <c r="G85" s="28">
        <v>20896</v>
      </c>
      <c r="H85" s="29">
        <v>18</v>
      </c>
      <c r="I85" s="29">
        <v>700</v>
      </c>
      <c r="J85" s="36" t="s">
        <v>184</v>
      </c>
      <c r="K85" s="38">
        <v>12</v>
      </c>
      <c r="L85" s="27">
        <v>8400</v>
      </c>
      <c r="M85" s="33" t="s">
        <v>239</v>
      </c>
      <c r="N85" s="34" t="str">
        <f t="shared" si="4"/>
        <v>6217********0743895</v>
      </c>
      <c r="O85" s="33" t="s">
        <v>252</v>
      </c>
    </row>
    <row r="86" spans="1:15" ht="22.5">
      <c r="A86" s="25">
        <v>82</v>
      </c>
      <c r="B86" s="41" t="s">
        <v>253</v>
      </c>
      <c r="C86" s="25" t="s">
        <v>17</v>
      </c>
      <c r="D86" s="26" t="s">
        <v>237</v>
      </c>
      <c r="E86" s="42" t="s">
        <v>254</v>
      </c>
      <c r="F86" s="27" t="str">
        <f t="shared" si="6"/>
        <v>4414251945********</v>
      </c>
      <c r="G86" s="28">
        <v>16621</v>
      </c>
      <c r="H86" s="29">
        <v>18</v>
      </c>
      <c r="I86" s="29">
        <v>700</v>
      </c>
      <c r="J86" s="36" t="s">
        <v>184</v>
      </c>
      <c r="K86" s="38">
        <v>12</v>
      </c>
      <c r="L86" s="27">
        <v>8400</v>
      </c>
      <c r="M86" s="33" t="s">
        <v>239</v>
      </c>
      <c r="N86" s="34" t="str">
        <f t="shared" si="4"/>
        <v>6059********357446</v>
      </c>
      <c r="O86" s="33" t="s">
        <v>255</v>
      </c>
    </row>
    <row r="87" spans="1:15" ht="22.5">
      <c r="A87" s="25">
        <v>83</v>
      </c>
      <c r="B87" s="41" t="s">
        <v>256</v>
      </c>
      <c r="C87" s="25" t="s">
        <v>17</v>
      </c>
      <c r="D87" s="26" t="s">
        <v>237</v>
      </c>
      <c r="E87" s="42" t="s">
        <v>257</v>
      </c>
      <c r="F87" s="27" t="str">
        <f t="shared" si="6"/>
        <v>4414251954********</v>
      </c>
      <c r="G87" s="28">
        <v>20001</v>
      </c>
      <c r="H87" s="29">
        <v>19</v>
      </c>
      <c r="I87" s="29">
        <v>700</v>
      </c>
      <c r="J87" s="36" t="s">
        <v>184</v>
      </c>
      <c r="K87" s="38">
        <v>12</v>
      </c>
      <c r="L87" s="27">
        <v>8400</v>
      </c>
      <c r="M87" s="33" t="s">
        <v>239</v>
      </c>
      <c r="N87" s="34" t="str">
        <f t="shared" si="4"/>
        <v>6059********307279</v>
      </c>
      <c r="O87" s="33" t="s">
        <v>258</v>
      </c>
    </row>
    <row r="88" spans="1:15" ht="22.5">
      <c r="A88" s="25">
        <v>84</v>
      </c>
      <c r="B88" s="41" t="s">
        <v>259</v>
      </c>
      <c r="C88" s="25" t="s">
        <v>17</v>
      </c>
      <c r="D88" s="26" t="s">
        <v>237</v>
      </c>
      <c r="E88" s="42" t="s">
        <v>260</v>
      </c>
      <c r="F88" s="27" t="str">
        <f t="shared" si="6"/>
        <v>4414251948********</v>
      </c>
      <c r="G88" s="28">
        <v>17594</v>
      </c>
      <c r="H88" s="29">
        <v>20</v>
      </c>
      <c r="I88" s="29">
        <v>800</v>
      </c>
      <c r="J88" s="36" t="s">
        <v>184</v>
      </c>
      <c r="K88" s="38">
        <v>12</v>
      </c>
      <c r="L88" s="27">
        <v>9600</v>
      </c>
      <c r="M88" s="33" t="s">
        <v>239</v>
      </c>
      <c r="N88" s="34" t="str">
        <f t="shared" si="4"/>
        <v>6059********231807</v>
      </c>
      <c r="O88" s="33" t="s">
        <v>261</v>
      </c>
    </row>
    <row r="89" spans="1:15" ht="22.5">
      <c r="A89" s="25">
        <v>85</v>
      </c>
      <c r="B89" s="41" t="s">
        <v>262</v>
      </c>
      <c r="C89" s="25" t="s">
        <v>17</v>
      </c>
      <c r="D89" s="26" t="s">
        <v>237</v>
      </c>
      <c r="E89" s="42" t="s">
        <v>263</v>
      </c>
      <c r="F89" s="27" t="str">
        <f t="shared" si="6"/>
        <v>4414251935********</v>
      </c>
      <c r="G89" s="28">
        <v>13061</v>
      </c>
      <c r="H89" s="29">
        <v>21</v>
      </c>
      <c r="I89" s="29">
        <v>800</v>
      </c>
      <c r="J89" s="36" t="s">
        <v>184</v>
      </c>
      <c r="K89" s="38">
        <v>12</v>
      </c>
      <c r="L89" s="27">
        <v>9600</v>
      </c>
      <c r="M89" s="33" t="s">
        <v>239</v>
      </c>
      <c r="N89" s="34" t="str">
        <f t="shared" si="4"/>
        <v>6059********492127</v>
      </c>
      <c r="O89" s="33" t="s">
        <v>264</v>
      </c>
    </row>
    <row r="90" spans="1:15" ht="22.5">
      <c r="A90" s="25">
        <v>86</v>
      </c>
      <c r="B90" s="41" t="s">
        <v>265</v>
      </c>
      <c r="C90" s="25" t="s">
        <v>17</v>
      </c>
      <c r="D90" s="26" t="s">
        <v>237</v>
      </c>
      <c r="E90" s="42" t="s">
        <v>266</v>
      </c>
      <c r="F90" s="27" t="str">
        <f t="shared" si="6"/>
        <v>4414251947********</v>
      </c>
      <c r="G90" s="28">
        <v>17398</v>
      </c>
      <c r="H90" s="29">
        <v>29</v>
      </c>
      <c r="I90" s="29">
        <v>800</v>
      </c>
      <c r="J90" s="36" t="s">
        <v>184</v>
      </c>
      <c r="K90" s="38">
        <v>12</v>
      </c>
      <c r="L90" s="27">
        <v>9600</v>
      </c>
      <c r="M90" s="33" t="s">
        <v>239</v>
      </c>
      <c r="N90" s="34" t="str">
        <f aca="true" t="shared" si="7" ref="N90:N153">REPLACE(O90,5,8,"********")</f>
        <v>6059********000108</v>
      </c>
      <c r="O90" s="33" t="s">
        <v>267</v>
      </c>
    </row>
    <row r="91" spans="1:15" ht="22.5">
      <c r="A91" s="25">
        <v>87</v>
      </c>
      <c r="B91" s="41" t="s">
        <v>268</v>
      </c>
      <c r="C91" s="25" t="s">
        <v>17</v>
      </c>
      <c r="D91" s="26" t="s">
        <v>237</v>
      </c>
      <c r="E91" s="42" t="s">
        <v>269</v>
      </c>
      <c r="F91" s="27" t="str">
        <f t="shared" si="6"/>
        <v>4414251951********</v>
      </c>
      <c r="G91" s="28">
        <v>18756</v>
      </c>
      <c r="H91" s="29">
        <v>30</v>
      </c>
      <c r="I91" s="29">
        <v>900</v>
      </c>
      <c r="J91" s="36" t="s">
        <v>184</v>
      </c>
      <c r="K91" s="38">
        <v>12</v>
      </c>
      <c r="L91" s="27">
        <v>10800</v>
      </c>
      <c r="M91" s="33" t="s">
        <v>239</v>
      </c>
      <c r="N91" s="34" t="str">
        <f t="shared" si="7"/>
        <v>6059********365817</v>
      </c>
      <c r="O91" s="33" t="s">
        <v>270</v>
      </c>
    </row>
    <row r="92" spans="1:15" ht="22.5">
      <c r="A92" s="25">
        <v>88</v>
      </c>
      <c r="B92" s="41" t="s">
        <v>271</v>
      </c>
      <c r="C92" s="25" t="s">
        <v>17</v>
      </c>
      <c r="D92" s="26" t="s">
        <v>237</v>
      </c>
      <c r="E92" s="42" t="s">
        <v>272</v>
      </c>
      <c r="F92" s="27" t="str">
        <f t="shared" si="6"/>
        <v>4414251952********</v>
      </c>
      <c r="G92" s="28">
        <v>19244</v>
      </c>
      <c r="H92" s="29">
        <v>30</v>
      </c>
      <c r="I92" s="29">
        <v>900</v>
      </c>
      <c r="J92" s="36" t="s">
        <v>184</v>
      </c>
      <c r="K92" s="38">
        <v>12</v>
      </c>
      <c r="L92" s="27">
        <v>10800</v>
      </c>
      <c r="M92" s="33" t="s">
        <v>239</v>
      </c>
      <c r="N92" s="34" t="str">
        <f t="shared" si="7"/>
        <v>6059********156047</v>
      </c>
      <c r="O92" s="33" t="s">
        <v>273</v>
      </c>
    </row>
    <row r="93" spans="1:15" ht="22.5">
      <c r="A93" s="25">
        <v>89</v>
      </c>
      <c r="B93" s="41" t="s">
        <v>274</v>
      </c>
      <c r="C93" s="25" t="s">
        <v>17</v>
      </c>
      <c r="D93" s="26" t="s">
        <v>237</v>
      </c>
      <c r="E93" s="42" t="s">
        <v>275</v>
      </c>
      <c r="F93" s="27" t="str">
        <f t="shared" si="6"/>
        <v>4414251943********</v>
      </c>
      <c r="G93" s="28">
        <v>15890</v>
      </c>
      <c r="H93" s="29">
        <v>31</v>
      </c>
      <c r="I93" s="29">
        <v>900</v>
      </c>
      <c r="J93" s="36" t="s">
        <v>184</v>
      </c>
      <c r="K93" s="38">
        <v>12</v>
      </c>
      <c r="L93" s="27">
        <v>10800</v>
      </c>
      <c r="M93" s="33" t="s">
        <v>239</v>
      </c>
      <c r="N93" s="34" t="str">
        <f t="shared" si="7"/>
        <v>6059********193291</v>
      </c>
      <c r="O93" s="33" t="s">
        <v>276</v>
      </c>
    </row>
    <row r="94" spans="1:15" ht="22.5">
      <c r="A94" s="25">
        <v>90</v>
      </c>
      <c r="B94" s="41" t="s">
        <v>277</v>
      </c>
      <c r="C94" s="25" t="s">
        <v>17</v>
      </c>
      <c r="D94" s="26" t="s">
        <v>237</v>
      </c>
      <c r="E94" s="42" t="s">
        <v>278</v>
      </c>
      <c r="F94" s="27" t="str">
        <f t="shared" si="6"/>
        <v>4414251954********</v>
      </c>
      <c r="G94" s="28">
        <v>20059</v>
      </c>
      <c r="H94" s="29">
        <v>31</v>
      </c>
      <c r="I94" s="29">
        <v>900</v>
      </c>
      <c r="J94" s="36" t="s">
        <v>184</v>
      </c>
      <c r="K94" s="38">
        <v>12</v>
      </c>
      <c r="L94" s="27">
        <v>10800</v>
      </c>
      <c r="M94" s="33" t="s">
        <v>239</v>
      </c>
      <c r="N94" s="34" t="str">
        <f t="shared" si="7"/>
        <v>6059********268113</v>
      </c>
      <c r="O94" s="33" t="s">
        <v>279</v>
      </c>
    </row>
    <row r="95" spans="1:15" ht="22.5">
      <c r="A95" s="25">
        <v>91</v>
      </c>
      <c r="B95" s="41" t="s">
        <v>280</v>
      </c>
      <c r="C95" s="25" t="s">
        <v>17</v>
      </c>
      <c r="D95" s="26" t="s">
        <v>237</v>
      </c>
      <c r="E95" s="42" t="s">
        <v>281</v>
      </c>
      <c r="F95" s="27" t="str">
        <f t="shared" si="6"/>
        <v>4414251939********</v>
      </c>
      <c r="G95" s="28">
        <v>14381</v>
      </c>
      <c r="H95" s="29">
        <v>39</v>
      </c>
      <c r="I95" s="29">
        <v>900</v>
      </c>
      <c r="J95" s="36" t="s">
        <v>184</v>
      </c>
      <c r="K95" s="38">
        <v>12</v>
      </c>
      <c r="L95" s="27">
        <v>10800</v>
      </c>
      <c r="M95" s="33" t="s">
        <v>239</v>
      </c>
      <c r="N95" s="34" t="str">
        <f t="shared" si="7"/>
        <v>6059********233683</v>
      </c>
      <c r="O95" s="33" t="s">
        <v>282</v>
      </c>
    </row>
    <row r="96" spans="1:15" ht="22.5">
      <c r="A96" s="25">
        <v>92</v>
      </c>
      <c r="B96" s="43" t="s">
        <v>283</v>
      </c>
      <c r="C96" s="44" t="s">
        <v>17</v>
      </c>
      <c r="D96" s="26" t="s">
        <v>237</v>
      </c>
      <c r="E96" s="45" t="s">
        <v>284</v>
      </c>
      <c r="F96" s="27" t="str">
        <f t="shared" si="6"/>
        <v>4414251950********</v>
      </c>
      <c r="G96" s="46">
        <v>18330</v>
      </c>
      <c r="H96" s="47">
        <v>40</v>
      </c>
      <c r="I96" s="47">
        <v>900</v>
      </c>
      <c r="J96" s="58" t="s">
        <v>184</v>
      </c>
      <c r="K96" s="59">
        <v>12</v>
      </c>
      <c r="L96" s="60">
        <v>10800</v>
      </c>
      <c r="M96" s="33" t="s">
        <v>239</v>
      </c>
      <c r="N96" s="34" t="str">
        <f t="shared" si="7"/>
        <v>6059********503272</v>
      </c>
      <c r="O96" s="33" t="s">
        <v>285</v>
      </c>
    </row>
    <row r="97" spans="1:15" s="12" customFormat="1" ht="24.75" customHeight="1">
      <c r="A97" s="25">
        <v>93</v>
      </c>
      <c r="B97" s="41" t="s">
        <v>286</v>
      </c>
      <c r="C97" s="26" t="s">
        <v>96</v>
      </c>
      <c r="D97" s="26" t="s">
        <v>237</v>
      </c>
      <c r="E97" s="42" t="s">
        <v>287</v>
      </c>
      <c r="F97" s="27" t="str">
        <f t="shared" si="6"/>
        <v>4414251966********</v>
      </c>
      <c r="G97" s="28">
        <v>24150</v>
      </c>
      <c r="H97" s="26">
        <v>10</v>
      </c>
      <c r="I97" s="26">
        <v>700</v>
      </c>
      <c r="J97" s="36" t="s">
        <v>288</v>
      </c>
      <c r="K97" s="29">
        <v>10</v>
      </c>
      <c r="L97" s="27">
        <v>7000</v>
      </c>
      <c r="M97" s="33" t="s">
        <v>239</v>
      </c>
      <c r="N97" s="34" t="str">
        <f t="shared" si="7"/>
        <v>6059********175613</v>
      </c>
      <c r="O97" s="33" t="s">
        <v>289</v>
      </c>
    </row>
    <row r="98" spans="1:15" s="12" customFormat="1" ht="24.75" customHeight="1">
      <c r="A98" s="25">
        <v>94</v>
      </c>
      <c r="B98" s="48" t="s">
        <v>290</v>
      </c>
      <c r="C98" s="25" t="s">
        <v>17</v>
      </c>
      <c r="D98" s="26" t="s">
        <v>237</v>
      </c>
      <c r="E98" s="128" t="s">
        <v>291</v>
      </c>
      <c r="F98" s="27" t="str">
        <f t="shared" si="6"/>
        <v>4414251958********</v>
      </c>
      <c r="G98" s="28">
        <v>21332</v>
      </c>
      <c r="H98" s="26">
        <v>11</v>
      </c>
      <c r="I98" s="26">
        <v>700</v>
      </c>
      <c r="J98" s="36" t="s">
        <v>292</v>
      </c>
      <c r="K98" s="29">
        <v>24</v>
      </c>
      <c r="L98" s="27">
        <v>16800</v>
      </c>
      <c r="M98" s="33" t="s">
        <v>239</v>
      </c>
      <c r="N98" s="34" t="str">
        <f t="shared" si="7"/>
        <v>6059********206300</v>
      </c>
      <c r="O98" s="33" t="s">
        <v>293</v>
      </c>
    </row>
    <row r="99" spans="1:15" ht="22.5">
      <c r="A99" s="25">
        <v>95</v>
      </c>
      <c r="B99" s="25" t="s">
        <v>294</v>
      </c>
      <c r="C99" s="25" t="s">
        <v>17</v>
      </c>
      <c r="D99" s="26" t="s">
        <v>295</v>
      </c>
      <c r="E99" s="26" t="s">
        <v>296</v>
      </c>
      <c r="F99" s="27" t="str">
        <f t="shared" si="6"/>
        <v>4414251953********</v>
      </c>
      <c r="G99" s="28">
        <v>19619</v>
      </c>
      <c r="H99" s="29">
        <v>3</v>
      </c>
      <c r="I99" s="29">
        <v>250</v>
      </c>
      <c r="J99" s="36" t="s">
        <v>132</v>
      </c>
      <c r="K99" s="29">
        <v>12</v>
      </c>
      <c r="L99" s="27">
        <v>3000</v>
      </c>
      <c r="M99" s="33" t="s">
        <v>149</v>
      </c>
      <c r="N99" s="34" t="str">
        <f t="shared" si="7"/>
        <v>8001********44685</v>
      </c>
      <c r="O99" s="33" t="s">
        <v>297</v>
      </c>
    </row>
    <row r="100" spans="1:15" ht="22.5">
      <c r="A100" s="25">
        <v>96</v>
      </c>
      <c r="B100" s="25" t="s">
        <v>298</v>
      </c>
      <c r="C100" s="25" t="s">
        <v>17</v>
      </c>
      <c r="D100" s="26" t="s">
        <v>295</v>
      </c>
      <c r="E100" s="26" t="s">
        <v>299</v>
      </c>
      <c r="F100" s="27" t="str">
        <f t="shared" si="6"/>
        <v>4414251959********</v>
      </c>
      <c r="G100" s="28">
        <v>21695</v>
      </c>
      <c r="H100" s="29">
        <v>11</v>
      </c>
      <c r="I100" s="29">
        <v>700</v>
      </c>
      <c r="J100" s="36" t="s">
        <v>132</v>
      </c>
      <c r="K100" s="29">
        <v>12</v>
      </c>
      <c r="L100" s="27">
        <v>8400</v>
      </c>
      <c r="M100" s="33" t="s">
        <v>149</v>
      </c>
      <c r="N100" s="34" t="str">
        <f t="shared" si="7"/>
        <v>8001********49684</v>
      </c>
      <c r="O100" s="33" t="s">
        <v>300</v>
      </c>
    </row>
    <row r="101" spans="1:15" ht="22.5">
      <c r="A101" s="25">
        <v>97</v>
      </c>
      <c r="B101" s="25" t="s">
        <v>301</v>
      </c>
      <c r="C101" s="25" t="s">
        <v>17</v>
      </c>
      <c r="D101" s="26" t="s">
        <v>295</v>
      </c>
      <c r="E101" s="26" t="s">
        <v>302</v>
      </c>
      <c r="F101" s="27" t="str">
        <f t="shared" si="6"/>
        <v>4414251957********</v>
      </c>
      <c r="G101" s="28">
        <v>21071</v>
      </c>
      <c r="H101" s="29">
        <v>11</v>
      </c>
      <c r="I101" s="29">
        <v>700</v>
      </c>
      <c r="J101" s="36" t="s">
        <v>132</v>
      </c>
      <c r="K101" s="29">
        <v>12</v>
      </c>
      <c r="L101" s="27">
        <v>8400</v>
      </c>
      <c r="M101" s="33" t="s">
        <v>149</v>
      </c>
      <c r="N101" s="34" t="str">
        <f t="shared" si="7"/>
        <v>8001********25862</v>
      </c>
      <c r="O101" s="33" t="s">
        <v>303</v>
      </c>
    </row>
    <row r="102" spans="1:15" ht="22.5">
      <c r="A102" s="25">
        <v>98</v>
      </c>
      <c r="B102" s="25" t="s">
        <v>304</v>
      </c>
      <c r="C102" s="25" t="s">
        <v>17</v>
      </c>
      <c r="D102" s="26" t="s">
        <v>295</v>
      </c>
      <c r="E102" s="26" t="s">
        <v>305</v>
      </c>
      <c r="F102" s="27" t="str">
        <f t="shared" si="6"/>
        <v>4414251951********</v>
      </c>
      <c r="G102" s="28">
        <v>18652</v>
      </c>
      <c r="H102" s="29">
        <v>11</v>
      </c>
      <c r="I102" s="29">
        <v>700</v>
      </c>
      <c r="J102" s="36" t="s">
        <v>132</v>
      </c>
      <c r="K102" s="29">
        <v>12</v>
      </c>
      <c r="L102" s="27">
        <v>8400</v>
      </c>
      <c r="M102" s="33" t="s">
        <v>149</v>
      </c>
      <c r="N102" s="34" t="str">
        <f t="shared" si="7"/>
        <v>6217********1346849</v>
      </c>
      <c r="O102" s="33" t="s">
        <v>306</v>
      </c>
    </row>
    <row r="103" spans="1:15" ht="22.5">
      <c r="A103" s="25">
        <v>99</v>
      </c>
      <c r="B103" s="25" t="s">
        <v>307</v>
      </c>
      <c r="C103" s="25" t="s">
        <v>17</v>
      </c>
      <c r="D103" s="26" t="s">
        <v>295</v>
      </c>
      <c r="E103" s="26" t="s">
        <v>308</v>
      </c>
      <c r="F103" s="27" t="str">
        <f t="shared" si="6"/>
        <v>4414251953********</v>
      </c>
      <c r="G103" s="28">
        <v>19665</v>
      </c>
      <c r="H103" s="29">
        <v>20</v>
      </c>
      <c r="I103" s="29">
        <v>800</v>
      </c>
      <c r="J103" s="36" t="s">
        <v>132</v>
      </c>
      <c r="K103" s="29">
        <v>12</v>
      </c>
      <c r="L103" s="27">
        <v>9600</v>
      </c>
      <c r="M103" s="33" t="s">
        <v>149</v>
      </c>
      <c r="N103" s="34" t="str">
        <f t="shared" si="7"/>
        <v>8001********24612</v>
      </c>
      <c r="O103" s="33" t="s">
        <v>309</v>
      </c>
    </row>
    <row r="104" spans="1:15" ht="22.5">
      <c r="A104" s="25">
        <v>100</v>
      </c>
      <c r="B104" s="25" t="s">
        <v>310</v>
      </c>
      <c r="C104" s="25" t="s">
        <v>17</v>
      </c>
      <c r="D104" s="26" t="s">
        <v>295</v>
      </c>
      <c r="E104" s="26" t="s">
        <v>311</v>
      </c>
      <c r="F104" s="27" t="str">
        <f t="shared" si="6"/>
        <v>4414251959********</v>
      </c>
      <c r="G104" s="28" t="s">
        <v>312</v>
      </c>
      <c r="H104" s="29">
        <v>21</v>
      </c>
      <c r="I104" s="29">
        <v>800</v>
      </c>
      <c r="J104" s="36" t="s">
        <v>132</v>
      </c>
      <c r="K104" s="29">
        <v>12</v>
      </c>
      <c r="L104" s="27">
        <v>9600</v>
      </c>
      <c r="M104" s="33" t="s">
        <v>149</v>
      </c>
      <c r="N104" s="34" t="str">
        <f t="shared" si="7"/>
        <v>8001********88482</v>
      </c>
      <c r="O104" s="33" t="s">
        <v>313</v>
      </c>
    </row>
    <row r="105" spans="1:15" ht="22.5">
      <c r="A105" s="25">
        <v>101</v>
      </c>
      <c r="B105" s="25" t="s">
        <v>314</v>
      </c>
      <c r="C105" s="25" t="s">
        <v>17</v>
      </c>
      <c r="D105" s="26" t="s">
        <v>295</v>
      </c>
      <c r="E105" s="26" t="s">
        <v>315</v>
      </c>
      <c r="F105" s="27" t="str">
        <f t="shared" si="6"/>
        <v>4414251953********</v>
      </c>
      <c r="G105" s="28">
        <v>19632</v>
      </c>
      <c r="H105" s="29">
        <v>21</v>
      </c>
      <c r="I105" s="29">
        <v>800</v>
      </c>
      <c r="J105" s="36" t="s">
        <v>132</v>
      </c>
      <c r="K105" s="29">
        <v>12</v>
      </c>
      <c r="L105" s="27">
        <v>9600</v>
      </c>
      <c r="M105" s="33" t="s">
        <v>149</v>
      </c>
      <c r="N105" s="34" t="str">
        <f t="shared" si="7"/>
        <v>8001********09780</v>
      </c>
      <c r="O105" s="33" t="s">
        <v>316</v>
      </c>
    </row>
    <row r="106" spans="1:15" ht="22.5">
      <c r="A106" s="25">
        <v>102</v>
      </c>
      <c r="B106" s="25" t="s">
        <v>317</v>
      </c>
      <c r="C106" s="25" t="s">
        <v>17</v>
      </c>
      <c r="D106" s="26" t="s">
        <v>295</v>
      </c>
      <c r="E106" s="26" t="s">
        <v>318</v>
      </c>
      <c r="F106" s="27" t="str">
        <f t="shared" si="6"/>
        <v>4414251958********</v>
      </c>
      <c r="G106" s="28">
        <v>21188</v>
      </c>
      <c r="H106" s="29">
        <v>23</v>
      </c>
      <c r="I106" s="29">
        <v>800</v>
      </c>
      <c r="J106" s="36" t="s">
        <v>132</v>
      </c>
      <c r="K106" s="29">
        <v>12</v>
      </c>
      <c r="L106" s="27">
        <v>9600</v>
      </c>
      <c r="M106" s="33" t="s">
        <v>149</v>
      </c>
      <c r="N106" s="34" t="str">
        <f t="shared" si="7"/>
        <v>6217********0173251</v>
      </c>
      <c r="O106" s="33" t="s">
        <v>319</v>
      </c>
    </row>
    <row r="107" spans="1:15" ht="22.5">
      <c r="A107" s="25">
        <v>103</v>
      </c>
      <c r="B107" s="25" t="s">
        <v>320</v>
      </c>
      <c r="C107" s="25" t="s">
        <v>17</v>
      </c>
      <c r="D107" s="26" t="s">
        <v>295</v>
      </c>
      <c r="E107" s="26" t="s">
        <v>321</v>
      </c>
      <c r="F107" s="27" t="str">
        <f t="shared" si="6"/>
        <v>4414251956********</v>
      </c>
      <c r="G107" s="28">
        <v>20687</v>
      </c>
      <c r="H107" s="29">
        <v>23</v>
      </c>
      <c r="I107" s="29">
        <v>800</v>
      </c>
      <c r="J107" s="36" t="s">
        <v>132</v>
      </c>
      <c r="K107" s="29">
        <v>12</v>
      </c>
      <c r="L107" s="27">
        <v>9600</v>
      </c>
      <c r="M107" s="33" t="s">
        <v>149</v>
      </c>
      <c r="N107" s="34" t="str">
        <f t="shared" si="7"/>
        <v>6217********0845254</v>
      </c>
      <c r="O107" s="33" t="s">
        <v>322</v>
      </c>
    </row>
    <row r="108" spans="1:15" ht="22.5">
      <c r="A108" s="25">
        <v>104</v>
      </c>
      <c r="B108" s="25" t="s">
        <v>323</v>
      </c>
      <c r="C108" s="25" t="s">
        <v>17</v>
      </c>
      <c r="D108" s="26" t="s">
        <v>295</v>
      </c>
      <c r="E108" s="26" t="s">
        <v>324</v>
      </c>
      <c r="F108" s="27" t="str">
        <f t="shared" si="6"/>
        <v>4414251938********</v>
      </c>
      <c r="G108" s="28">
        <v>13977</v>
      </c>
      <c r="H108" s="29">
        <v>25</v>
      </c>
      <c r="I108" s="29">
        <v>800</v>
      </c>
      <c r="J108" s="36" t="s">
        <v>132</v>
      </c>
      <c r="K108" s="29">
        <v>12</v>
      </c>
      <c r="L108" s="27">
        <v>9600</v>
      </c>
      <c r="M108" s="33" t="s">
        <v>149</v>
      </c>
      <c r="N108" s="34" t="str">
        <f t="shared" si="7"/>
        <v>8001********90518</v>
      </c>
      <c r="O108" s="33" t="s">
        <v>325</v>
      </c>
    </row>
    <row r="109" spans="1:15" ht="22.5">
      <c r="A109" s="25">
        <v>105</v>
      </c>
      <c r="B109" s="25" t="s">
        <v>326</v>
      </c>
      <c r="C109" s="25" t="s">
        <v>17</v>
      </c>
      <c r="D109" s="26" t="s">
        <v>295</v>
      </c>
      <c r="E109" s="26" t="s">
        <v>327</v>
      </c>
      <c r="F109" s="27" t="str">
        <f t="shared" si="6"/>
        <v>4414251935********</v>
      </c>
      <c r="G109" s="28">
        <v>19371</v>
      </c>
      <c r="H109" s="29">
        <v>31</v>
      </c>
      <c r="I109" s="29">
        <v>900</v>
      </c>
      <c r="J109" s="36" t="s">
        <v>132</v>
      </c>
      <c r="K109" s="29">
        <v>12</v>
      </c>
      <c r="L109" s="27">
        <v>10800</v>
      </c>
      <c r="M109" s="33" t="s">
        <v>149</v>
      </c>
      <c r="N109" s="34" t="str">
        <f t="shared" si="7"/>
        <v>6217********1346856</v>
      </c>
      <c r="O109" s="33" t="s">
        <v>328</v>
      </c>
    </row>
    <row r="110" spans="1:15" s="12" customFormat="1" ht="30" customHeight="1">
      <c r="A110" s="25">
        <v>106</v>
      </c>
      <c r="B110" s="25" t="s">
        <v>329</v>
      </c>
      <c r="C110" s="25" t="s">
        <v>17</v>
      </c>
      <c r="D110" s="26" t="s">
        <v>295</v>
      </c>
      <c r="E110" s="26" t="s">
        <v>330</v>
      </c>
      <c r="F110" s="27" t="str">
        <f t="shared" si="6"/>
        <v>4414251944********</v>
      </c>
      <c r="G110" s="28">
        <v>16427</v>
      </c>
      <c r="H110" s="29">
        <v>17</v>
      </c>
      <c r="I110" s="29">
        <v>700</v>
      </c>
      <c r="J110" s="36" t="s">
        <v>331</v>
      </c>
      <c r="K110" s="29">
        <v>24</v>
      </c>
      <c r="L110" s="27">
        <v>16800</v>
      </c>
      <c r="M110" s="33" t="s">
        <v>149</v>
      </c>
      <c r="N110" s="34" t="str">
        <f t="shared" si="7"/>
        <v>8001********74453</v>
      </c>
      <c r="O110" s="33" t="s">
        <v>332</v>
      </c>
    </row>
    <row r="111" spans="1:15" ht="22.5">
      <c r="A111" s="25">
        <v>107</v>
      </c>
      <c r="B111" s="25" t="s">
        <v>333</v>
      </c>
      <c r="C111" s="25" t="str">
        <f aca="true" t="shared" si="8" ref="C111:C131">IF(OR(LEN(E111)=15,LEN(E111)=18),IF(MOD(MID(E111,15,3)*1,2),"男","女"),#N/A)</f>
        <v>男</v>
      </c>
      <c r="D111" s="26" t="s">
        <v>334</v>
      </c>
      <c r="E111" s="49" t="s">
        <v>335</v>
      </c>
      <c r="F111" s="27" t="str">
        <f t="shared" si="6"/>
        <v>4414251958********</v>
      </c>
      <c r="G111" s="50" t="str">
        <f aca="true" t="shared" si="9" ref="G111:G131">TEXT(MID(E111,7,6),"0000-00")</f>
        <v>1958-10</v>
      </c>
      <c r="H111" s="29">
        <v>4</v>
      </c>
      <c r="I111" s="29">
        <v>300</v>
      </c>
      <c r="J111" s="36" t="s">
        <v>336</v>
      </c>
      <c r="K111" s="29">
        <v>12</v>
      </c>
      <c r="L111" s="27">
        <v>3600</v>
      </c>
      <c r="M111" s="33" t="s">
        <v>337</v>
      </c>
      <c r="N111" s="34" t="str">
        <f t="shared" si="7"/>
        <v>8001********90769</v>
      </c>
      <c r="O111" s="33" t="s">
        <v>338</v>
      </c>
    </row>
    <row r="112" spans="1:15" ht="22.5">
      <c r="A112" s="25">
        <v>108</v>
      </c>
      <c r="B112" s="25" t="s">
        <v>339</v>
      </c>
      <c r="C112" s="25" t="str">
        <f t="shared" si="8"/>
        <v>男</v>
      </c>
      <c r="D112" s="26" t="s">
        <v>334</v>
      </c>
      <c r="E112" s="49" t="s">
        <v>340</v>
      </c>
      <c r="F112" s="27" t="str">
        <f t="shared" si="6"/>
        <v>4414251958********</v>
      </c>
      <c r="G112" s="50" t="str">
        <f t="shared" si="9"/>
        <v>1958-08</v>
      </c>
      <c r="H112" s="29">
        <v>5</v>
      </c>
      <c r="I112" s="29">
        <v>350</v>
      </c>
      <c r="J112" s="36" t="s">
        <v>336</v>
      </c>
      <c r="K112" s="29">
        <v>12</v>
      </c>
      <c r="L112" s="27">
        <v>4200</v>
      </c>
      <c r="M112" s="33" t="s">
        <v>337</v>
      </c>
      <c r="N112" s="34" t="str">
        <f t="shared" si="7"/>
        <v>8001********80092</v>
      </c>
      <c r="O112" s="33" t="s">
        <v>341</v>
      </c>
    </row>
    <row r="113" spans="1:15" ht="22.5">
      <c r="A113" s="25">
        <v>109</v>
      </c>
      <c r="B113" s="25" t="s">
        <v>342</v>
      </c>
      <c r="C113" s="25" t="str">
        <f t="shared" si="8"/>
        <v>男</v>
      </c>
      <c r="D113" s="26" t="s">
        <v>334</v>
      </c>
      <c r="E113" s="49" t="s">
        <v>343</v>
      </c>
      <c r="F113" s="27" t="str">
        <f aca="true" t="shared" si="10" ref="F113:F176">REPLACE(E113,11,8,"********")</f>
        <v>4414251957********</v>
      </c>
      <c r="G113" s="50" t="str">
        <f t="shared" si="9"/>
        <v>1957-05</v>
      </c>
      <c r="H113" s="29">
        <v>5</v>
      </c>
      <c r="I113" s="29">
        <v>350</v>
      </c>
      <c r="J113" s="36" t="s">
        <v>336</v>
      </c>
      <c r="K113" s="29">
        <v>12</v>
      </c>
      <c r="L113" s="27">
        <v>4200</v>
      </c>
      <c r="M113" s="33" t="s">
        <v>337</v>
      </c>
      <c r="N113" s="34" t="str">
        <f t="shared" si="7"/>
        <v>8001********59412</v>
      </c>
      <c r="O113" s="33" t="s">
        <v>344</v>
      </c>
    </row>
    <row r="114" spans="1:15" ht="22.5">
      <c r="A114" s="25">
        <v>110</v>
      </c>
      <c r="B114" s="25" t="s">
        <v>345</v>
      </c>
      <c r="C114" s="25" t="str">
        <f t="shared" si="8"/>
        <v>男</v>
      </c>
      <c r="D114" s="26" t="s">
        <v>334</v>
      </c>
      <c r="E114" s="51" t="s">
        <v>346</v>
      </c>
      <c r="F114" s="27" t="str">
        <f t="shared" si="10"/>
        <v>4414251939********</v>
      </c>
      <c r="G114" s="50" t="str">
        <f t="shared" si="9"/>
        <v>1939-02</v>
      </c>
      <c r="H114" s="29">
        <v>5</v>
      </c>
      <c r="I114" s="29">
        <v>350</v>
      </c>
      <c r="J114" s="36" t="s">
        <v>336</v>
      </c>
      <c r="K114" s="29">
        <v>12</v>
      </c>
      <c r="L114" s="27">
        <v>4200</v>
      </c>
      <c r="M114" s="33" t="s">
        <v>337</v>
      </c>
      <c r="N114" s="34" t="str">
        <f t="shared" si="7"/>
        <v>8001********02043</v>
      </c>
      <c r="O114" s="33" t="s">
        <v>347</v>
      </c>
    </row>
    <row r="115" spans="1:15" ht="22.5">
      <c r="A115" s="25">
        <v>111</v>
      </c>
      <c r="B115" s="25" t="s">
        <v>348</v>
      </c>
      <c r="C115" s="25" t="str">
        <f t="shared" si="8"/>
        <v>男</v>
      </c>
      <c r="D115" s="26" t="s">
        <v>334</v>
      </c>
      <c r="E115" s="49" t="s">
        <v>349</v>
      </c>
      <c r="F115" s="27" t="str">
        <f t="shared" si="10"/>
        <v>4414251935********</v>
      </c>
      <c r="G115" s="50" t="str">
        <f t="shared" si="9"/>
        <v>1935-06</v>
      </c>
      <c r="H115" s="29">
        <v>6</v>
      </c>
      <c r="I115" s="29">
        <v>400</v>
      </c>
      <c r="J115" s="36" t="s">
        <v>336</v>
      </c>
      <c r="K115" s="29">
        <v>12</v>
      </c>
      <c r="L115" s="27">
        <v>4800</v>
      </c>
      <c r="M115" s="33" t="s">
        <v>337</v>
      </c>
      <c r="N115" s="34" t="str">
        <f t="shared" si="7"/>
        <v>8001********45873</v>
      </c>
      <c r="O115" s="33" t="s">
        <v>350</v>
      </c>
    </row>
    <row r="116" spans="1:15" ht="22.5">
      <c r="A116" s="25">
        <v>112</v>
      </c>
      <c r="B116" s="25" t="s">
        <v>351</v>
      </c>
      <c r="C116" s="25" t="str">
        <f t="shared" si="8"/>
        <v>男</v>
      </c>
      <c r="D116" s="26" t="s">
        <v>334</v>
      </c>
      <c r="E116" s="52" t="s">
        <v>352</v>
      </c>
      <c r="F116" s="27" t="str">
        <f t="shared" si="10"/>
        <v>4414251960********</v>
      </c>
      <c r="G116" s="50" t="str">
        <f t="shared" si="9"/>
        <v>1960-07</v>
      </c>
      <c r="H116" s="29">
        <v>6</v>
      </c>
      <c r="I116" s="29">
        <v>400</v>
      </c>
      <c r="J116" s="36" t="s">
        <v>336</v>
      </c>
      <c r="K116" s="29">
        <v>12</v>
      </c>
      <c r="L116" s="27">
        <v>4800</v>
      </c>
      <c r="M116" s="33" t="s">
        <v>337</v>
      </c>
      <c r="N116" s="34" t="str">
        <f t="shared" si="7"/>
        <v>8001********20229</v>
      </c>
      <c r="O116" s="33" t="s">
        <v>353</v>
      </c>
    </row>
    <row r="117" spans="1:15" ht="22.5">
      <c r="A117" s="25">
        <v>113</v>
      </c>
      <c r="B117" s="25" t="s">
        <v>354</v>
      </c>
      <c r="C117" s="25" t="str">
        <f t="shared" si="8"/>
        <v>男</v>
      </c>
      <c r="D117" s="26" t="s">
        <v>334</v>
      </c>
      <c r="E117" s="49" t="s">
        <v>355</v>
      </c>
      <c r="F117" s="27" t="str">
        <f t="shared" si="10"/>
        <v>4414251945********</v>
      </c>
      <c r="G117" s="50" t="str">
        <f t="shared" si="9"/>
        <v>1945-08</v>
      </c>
      <c r="H117" s="29">
        <v>8</v>
      </c>
      <c r="I117" s="29">
        <v>500</v>
      </c>
      <c r="J117" s="36" t="s">
        <v>336</v>
      </c>
      <c r="K117" s="29">
        <v>12</v>
      </c>
      <c r="L117" s="27">
        <v>6000</v>
      </c>
      <c r="M117" s="33" t="s">
        <v>337</v>
      </c>
      <c r="N117" s="34" t="str">
        <f t="shared" si="7"/>
        <v>8001********52483</v>
      </c>
      <c r="O117" s="33" t="s">
        <v>356</v>
      </c>
    </row>
    <row r="118" spans="1:15" ht="22.5">
      <c r="A118" s="25">
        <v>114</v>
      </c>
      <c r="B118" s="25" t="s">
        <v>357</v>
      </c>
      <c r="C118" s="25" t="str">
        <f t="shared" si="8"/>
        <v>男</v>
      </c>
      <c r="D118" s="26" t="s">
        <v>334</v>
      </c>
      <c r="E118" s="49" t="s">
        <v>358</v>
      </c>
      <c r="F118" s="27" t="str">
        <f t="shared" si="10"/>
        <v>4414251957********</v>
      </c>
      <c r="G118" s="50" t="str">
        <f t="shared" si="9"/>
        <v>1957-08</v>
      </c>
      <c r="H118" s="29">
        <v>8</v>
      </c>
      <c r="I118" s="29">
        <v>500</v>
      </c>
      <c r="J118" s="36" t="s">
        <v>336</v>
      </c>
      <c r="K118" s="29">
        <v>12</v>
      </c>
      <c r="L118" s="27">
        <v>6000</v>
      </c>
      <c r="M118" s="33" t="s">
        <v>337</v>
      </c>
      <c r="N118" s="34" t="str">
        <f t="shared" si="7"/>
        <v>6217********1227460</v>
      </c>
      <c r="O118" s="33" t="s">
        <v>359</v>
      </c>
    </row>
    <row r="119" spans="1:15" ht="22.5">
      <c r="A119" s="25">
        <v>115</v>
      </c>
      <c r="B119" s="25" t="s">
        <v>360</v>
      </c>
      <c r="C119" s="25" t="str">
        <f t="shared" si="8"/>
        <v>男</v>
      </c>
      <c r="D119" s="26" t="s">
        <v>334</v>
      </c>
      <c r="E119" s="53" t="s">
        <v>361</v>
      </c>
      <c r="F119" s="27" t="str">
        <f t="shared" si="10"/>
        <v>4414251957********</v>
      </c>
      <c r="G119" s="50" t="str">
        <f t="shared" si="9"/>
        <v>1957-09</v>
      </c>
      <c r="H119" s="29">
        <v>11</v>
      </c>
      <c r="I119" s="29">
        <v>700</v>
      </c>
      <c r="J119" s="36" t="s">
        <v>336</v>
      </c>
      <c r="K119" s="29">
        <v>12</v>
      </c>
      <c r="L119" s="27">
        <v>8400</v>
      </c>
      <c r="M119" s="33" t="s">
        <v>337</v>
      </c>
      <c r="N119" s="34" t="str">
        <f t="shared" si="7"/>
        <v>6217********1285021</v>
      </c>
      <c r="O119" s="33" t="s">
        <v>362</v>
      </c>
    </row>
    <row r="120" spans="1:15" ht="22.5">
      <c r="A120" s="25">
        <v>116</v>
      </c>
      <c r="B120" s="25" t="s">
        <v>363</v>
      </c>
      <c r="C120" s="25" t="str">
        <f t="shared" si="8"/>
        <v>男</v>
      </c>
      <c r="D120" s="26" t="s">
        <v>334</v>
      </c>
      <c r="E120" s="49" t="s">
        <v>364</v>
      </c>
      <c r="F120" s="27" t="str">
        <f t="shared" si="10"/>
        <v>4414251945********</v>
      </c>
      <c r="G120" s="50" t="str">
        <f t="shared" si="9"/>
        <v>1945-03</v>
      </c>
      <c r="H120" s="29">
        <v>12</v>
      </c>
      <c r="I120" s="29">
        <v>700</v>
      </c>
      <c r="J120" s="36" t="s">
        <v>336</v>
      </c>
      <c r="K120" s="29">
        <v>12</v>
      </c>
      <c r="L120" s="27">
        <v>8400</v>
      </c>
      <c r="M120" s="33" t="s">
        <v>337</v>
      </c>
      <c r="N120" s="34" t="str">
        <f t="shared" si="7"/>
        <v>8001********88820</v>
      </c>
      <c r="O120" s="33" t="s">
        <v>365</v>
      </c>
    </row>
    <row r="121" spans="1:15" ht="22.5">
      <c r="A121" s="25">
        <v>117</v>
      </c>
      <c r="B121" s="25" t="s">
        <v>366</v>
      </c>
      <c r="C121" s="25" t="str">
        <f t="shared" si="8"/>
        <v>男</v>
      </c>
      <c r="D121" s="26" t="s">
        <v>334</v>
      </c>
      <c r="E121" s="49" t="s">
        <v>367</v>
      </c>
      <c r="F121" s="27" t="str">
        <f t="shared" si="10"/>
        <v>4414251953********</v>
      </c>
      <c r="G121" s="50" t="str">
        <f t="shared" si="9"/>
        <v>1953-05</v>
      </c>
      <c r="H121" s="29">
        <v>12</v>
      </c>
      <c r="I121" s="29">
        <v>700</v>
      </c>
      <c r="J121" s="36" t="s">
        <v>336</v>
      </c>
      <c r="K121" s="29">
        <v>12</v>
      </c>
      <c r="L121" s="27">
        <v>8400</v>
      </c>
      <c r="M121" s="33" t="s">
        <v>337</v>
      </c>
      <c r="N121" s="34" t="str">
        <f t="shared" si="7"/>
        <v>6217********0337217</v>
      </c>
      <c r="O121" s="33" t="s">
        <v>368</v>
      </c>
    </row>
    <row r="122" spans="1:15" ht="22.5">
      <c r="A122" s="25">
        <v>118</v>
      </c>
      <c r="B122" s="25" t="s">
        <v>369</v>
      </c>
      <c r="C122" s="25" t="str">
        <f t="shared" si="8"/>
        <v>男</v>
      </c>
      <c r="D122" s="26" t="s">
        <v>334</v>
      </c>
      <c r="E122" s="49" t="s">
        <v>370</v>
      </c>
      <c r="F122" s="27" t="str">
        <f t="shared" si="10"/>
        <v>4414251942********</v>
      </c>
      <c r="G122" s="50" t="str">
        <f t="shared" si="9"/>
        <v>1942-11</v>
      </c>
      <c r="H122" s="29">
        <v>13</v>
      </c>
      <c r="I122" s="29">
        <v>700</v>
      </c>
      <c r="J122" s="36" t="s">
        <v>336</v>
      </c>
      <c r="K122" s="29">
        <v>12</v>
      </c>
      <c r="L122" s="27">
        <v>8400</v>
      </c>
      <c r="M122" s="33" t="s">
        <v>337</v>
      </c>
      <c r="N122" s="34" t="str">
        <f t="shared" si="7"/>
        <v>8001********88648</v>
      </c>
      <c r="O122" s="33" t="s">
        <v>371</v>
      </c>
    </row>
    <row r="123" spans="1:15" ht="22.5">
      <c r="A123" s="25">
        <v>119</v>
      </c>
      <c r="B123" s="25" t="s">
        <v>372</v>
      </c>
      <c r="C123" s="25" t="str">
        <f t="shared" si="8"/>
        <v>男</v>
      </c>
      <c r="D123" s="26" t="s">
        <v>334</v>
      </c>
      <c r="E123" s="49" t="s">
        <v>373</v>
      </c>
      <c r="F123" s="27" t="str">
        <f t="shared" si="10"/>
        <v>4414251955********</v>
      </c>
      <c r="G123" s="50" t="str">
        <f t="shared" si="9"/>
        <v>1955-06</v>
      </c>
      <c r="H123" s="29">
        <v>13</v>
      </c>
      <c r="I123" s="29">
        <v>700</v>
      </c>
      <c r="J123" s="36" t="s">
        <v>336</v>
      </c>
      <c r="K123" s="29">
        <v>12</v>
      </c>
      <c r="L123" s="27">
        <v>8400</v>
      </c>
      <c r="M123" s="33" t="s">
        <v>337</v>
      </c>
      <c r="N123" s="34" t="str">
        <f t="shared" si="7"/>
        <v>6217********1380897</v>
      </c>
      <c r="O123" s="33" t="s">
        <v>374</v>
      </c>
    </row>
    <row r="124" spans="1:15" ht="22.5">
      <c r="A124" s="25">
        <v>120</v>
      </c>
      <c r="B124" s="25" t="s">
        <v>375</v>
      </c>
      <c r="C124" s="25" t="str">
        <f t="shared" si="8"/>
        <v>男</v>
      </c>
      <c r="D124" s="26" t="s">
        <v>334</v>
      </c>
      <c r="E124" s="49" t="s">
        <v>376</v>
      </c>
      <c r="F124" s="27" t="str">
        <f t="shared" si="10"/>
        <v>4414251953********</v>
      </c>
      <c r="G124" s="50" t="str">
        <f t="shared" si="9"/>
        <v>1953-02</v>
      </c>
      <c r="H124" s="29">
        <v>14</v>
      </c>
      <c r="I124" s="29">
        <v>700</v>
      </c>
      <c r="J124" s="36" t="s">
        <v>336</v>
      </c>
      <c r="K124" s="29">
        <v>12</v>
      </c>
      <c r="L124" s="27">
        <v>8400</v>
      </c>
      <c r="M124" s="33" t="s">
        <v>337</v>
      </c>
      <c r="N124" s="34" t="str">
        <f t="shared" si="7"/>
        <v>8001********62131</v>
      </c>
      <c r="O124" s="33" t="s">
        <v>377</v>
      </c>
    </row>
    <row r="125" spans="1:15" ht="22.5">
      <c r="A125" s="25">
        <v>121</v>
      </c>
      <c r="B125" s="25" t="s">
        <v>378</v>
      </c>
      <c r="C125" s="25" t="str">
        <f t="shared" si="8"/>
        <v>男</v>
      </c>
      <c r="D125" s="26" t="s">
        <v>334</v>
      </c>
      <c r="E125" s="51" t="s">
        <v>379</v>
      </c>
      <c r="F125" s="27" t="str">
        <f t="shared" si="10"/>
        <v>4414251955********</v>
      </c>
      <c r="G125" s="50" t="str">
        <f t="shared" si="9"/>
        <v>1955-11</v>
      </c>
      <c r="H125" s="29">
        <v>14</v>
      </c>
      <c r="I125" s="29">
        <v>700</v>
      </c>
      <c r="J125" s="36" t="s">
        <v>336</v>
      </c>
      <c r="K125" s="29">
        <v>12</v>
      </c>
      <c r="L125" s="27">
        <v>8400</v>
      </c>
      <c r="M125" s="33" t="s">
        <v>337</v>
      </c>
      <c r="N125" s="34" t="str">
        <f t="shared" si="7"/>
        <v>6217********1380830</v>
      </c>
      <c r="O125" s="33" t="s">
        <v>380</v>
      </c>
    </row>
    <row r="126" spans="1:15" ht="22.5">
      <c r="A126" s="25">
        <v>122</v>
      </c>
      <c r="B126" s="25" t="s">
        <v>381</v>
      </c>
      <c r="C126" s="25" t="str">
        <f t="shared" si="8"/>
        <v>男</v>
      </c>
      <c r="D126" s="26" t="s">
        <v>334</v>
      </c>
      <c r="E126" s="49" t="s">
        <v>382</v>
      </c>
      <c r="F126" s="27" t="str">
        <f t="shared" si="10"/>
        <v>4414251956********</v>
      </c>
      <c r="G126" s="50" t="str">
        <f t="shared" si="9"/>
        <v>1956-09</v>
      </c>
      <c r="H126" s="29">
        <v>15</v>
      </c>
      <c r="I126" s="29">
        <v>700</v>
      </c>
      <c r="J126" s="36" t="s">
        <v>336</v>
      </c>
      <c r="K126" s="29">
        <v>12</v>
      </c>
      <c r="L126" s="27">
        <v>8400</v>
      </c>
      <c r="M126" s="33" t="s">
        <v>337</v>
      </c>
      <c r="N126" s="34" t="str">
        <f t="shared" si="7"/>
        <v>8001********45078</v>
      </c>
      <c r="O126" s="33" t="s">
        <v>383</v>
      </c>
    </row>
    <row r="127" spans="1:15" ht="22.5">
      <c r="A127" s="25">
        <v>123</v>
      </c>
      <c r="B127" s="25" t="s">
        <v>384</v>
      </c>
      <c r="C127" s="25" t="str">
        <f t="shared" si="8"/>
        <v>男</v>
      </c>
      <c r="D127" s="26" t="s">
        <v>334</v>
      </c>
      <c r="E127" s="49" t="s">
        <v>385</v>
      </c>
      <c r="F127" s="27" t="str">
        <f t="shared" si="10"/>
        <v>4414251940********</v>
      </c>
      <c r="G127" s="50" t="str">
        <f t="shared" si="9"/>
        <v>1940-11</v>
      </c>
      <c r="H127" s="29">
        <v>16</v>
      </c>
      <c r="I127" s="29">
        <v>700</v>
      </c>
      <c r="J127" s="36" t="s">
        <v>336</v>
      </c>
      <c r="K127" s="29">
        <v>12</v>
      </c>
      <c r="L127" s="27">
        <v>8400</v>
      </c>
      <c r="M127" s="33" t="s">
        <v>337</v>
      </c>
      <c r="N127" s="34" t="str">
        <f t="shared" si="7"/>
        <v>8001********91407</v>
      </c>
      <c r="O127" s="33" t="s">
        <v>386</v>
      </c>
    </row>
    <row r="128" spans="1:15" ht="22.5">
      <c r="A128" s="25">
        <v>124</v>
      </c>
      <c r="B128" s="25" t="s">
        <v>387</v>
      </c>
      <c r="C128" s="25" t="str">
        <f t="shared" si="8"/>
        <v>男</v>
      </c>
      <c r="D128" s="26" t="s">
        <v>334</v>
      </c>
      <c r="E128" s="49" t="s">
        <v>388</v>
      </c>
      <c r="F128" s="27" t="str">
        <f t="shared" si="10"/>
        <v>4414251958********</v>
      </c>
      <c r="G128" s="50" t="str">
        <f t="shared" si="9"/>
        <v>1958-04</v>
      </c>
      <c r="H128" s="29">
        <v>19</v>
      </c>
      <c r="I128" s="29">
        <v>700</v>
      </c>
      <c r="J128" s="36" t="s">
        <v>336</v>
      </c>
      <c r="K128" s="29">
        <v>12</v>
      </c>
      <c r="L128" s="27">
        <v>8400</v>
      </c>
      <c r="M128" s="33" t="s">
        <v>337</v>
      </c>
      <c r="N128" s="34" t="str">
        <f t="shared" si="7"/>
        <v>6217********1216364</v>
      </c>
      <c r="O128" s="33" t="s">
        <v>389</v>
      </c>
    </row>
    <row r="129" spans="1:15" ht="22.5">
      <c r="A129" s="25">
        <v>125</v>
      </c>
      <c r="B129" s="25" t="s">
        <v>390</v>
      </c>
      <c r="C129" s="25" t="str">
        <f t="shared" si="8"/>
        <v>男</v>
      </c>
      <c r="D129" s="26" t="s">
        <v>334</v>
      </c>
      <c r="E129" s="49" t="s">
        <v>391</v>
      </c>
      <c r="F129" s="27" t="str">
        <f t="shared" si="10"/>
        <v>4414251956********</v>
      </c>
      <c r="G129" s="50" t="str">
        <f t="shared" si="9"/>
        <v>1956-08</v>
      </c>
      <c r="H129" s="29">
        <v>21</v>
      </c>
      <c r="I129" s="29">
        <v>800</v>
      </c>
      <c r="J129" s="36" t="s">
        <v>336</v>
      </c>
      <c r="K129" s="29">
        <v>12</v>
      </c>
      <c r="L129" s="27">
        <v>9600</v>
      </c>
      <c r="M129" s="33" t="s">
        <v>337</v>
      </c>
      <c r="N129" s="34" t="str">
        <f t="shared" si="7"/>
        <v>8001********35232</v>
      </c>
      <c r="O129" s="33" t="s">
        <v>392</v>
      </c>
    </row>
    <row r="130" spans="1:15" ht="22.5">
      <c r="A130" s="25">
        <v>126</v>
      </c>
      <c r="B130" s="25" t="s">
        <v>393</v>
      </c>
      <c r="C130" s="25" t="str">
        <f t="shared" si="8"/>
        <v>男</v>
      </c>
      <c r="D130" s="26" t="s">
        <v>334</v>
      </c>
      <c r="E130" s="49" t="s">
        <v>394</v>
      </c>
      <c r="F130" s="27" t="str">
        <f t="shared" si="10"/>
        <v>4414251958********</v>
      </c>
      <c r="G130" s="50" t="str">
        <f t="shared" si="9"/>
        <v>1958-04</v>
      </c>
      <c r="H130" s="29">
        <v>23</v>
      </c>
      <c r="I130" s="29">
        <v>800</v>
      </c>
      <c r="J130" s="36" t="s">
        <v>336</v>
      </c>
      <c r="K130" s="29">
        <v>12</v>
      </c>
      <c r="L130" s="27">
        <v>9600</v>
      </c>
      <c r="M130" s="33" t="s">
        <v>337</v>
      </c>
      <c r="N130" s="34" t="str">
        <f t="shared" si="7"/>
        <v>8001********40833</v>
      </c>
      <c r="O130" s="33" t="s">
        <v>395</v>
      </c>
    </row>
    <row r="131" spans="1:15" ht="22.5">
      <c r="A131" s="25">
        <v>127</v>
      </c>
      <c r="B131" s="25" t="s">
        <v>396</v>
      </c>
      <c r="C131" s="25" t="str">
        <f t="shared" si="8"/>
        <v>男</v>
      </c>
      <c r="D131" s="26" t="s">
        <v>334</v>
      </c>
      <c r="E131" s="49" t="s">
        <v>397</v>
      </c>
      <c r="F131" s="27" t="str">
        <f t="shared" si="10"/>
        <v>4414251954********</v>
      </c>
      <c r="G131" s="50" t="str">
        <f t="shared" si="9"/>
        <v>1954-09</v>
      </c>
      <c r="H131" s="29">
        <v>25</v>
      </c>
      <c r="I131" s="29">
        <v>800</v>
      </c>
      <c r="J131" s="36" t="s">
        <v>336</v>
      </c>
      <c r="K131" s="29">
        <v>12</v>
      </c>
      <c r="L131" s="27">
        <v>9600</v>
      </c>
      <c r="M131" s="33" t="s">
        <v>337</v>
      </c>
      <c r="N131" s="34" t="str">
        <f t="shared" si="7"/>
        <v>8001********11823</v>
      </c>
      <c r="O131" s="33" t="s">
        <v>398</v>
      </c>
    </row>
    <row r="132" spans="1:15" ht="22.5">
      <c r="A132" s="25">
        <v>128</v>
      </c>
      <c r="B132" s="25" t="s">
        <v>399</v>
      </c>
      <c r="C132" s="25" t="str">
        <f aca="true" t="shared" si="11" ref="C132:C147">IF(OR(LEN(E132)=15,LEN(E132)=18),IF(MOD(MID(E132,15,3)*1,2),"男","女"),#N/A)</f>
        <v>男</v>
      </c>
      <c r="D132" s="26" t="s">
        <v>334</v>
      </c>
      <c r="E132" s="49" t="s">
        <v>400</v>
      </c>
      <c r="F132" s="27" t="str">
        <f t="shared" si="10"/>
        <v>4414251950********</v>
      </c>
      <c r="G132" s="50" t="str">
        <f aca="true" t="shared" si="12" ref="G132:G147">TEXT(MID(E132,7,6),"0000-00")</f>
        <v>1950-12</v>
      </c>
      <c r="H132" s="29">
        <v>26</v>
      </c>
      <c r="I132" s="29">
        <v>800</v>
      </c>
      <c r="J132" s="36" t="s">
        <v>336</v>
      </c>
      <c r="K132" s="29">
        <v>12</v>
      </c>
      <c r="L132" s="27">
        <v>9600</v>
      </c>
      <c r="M132" s="33" t="s">
        <v>337</v>
      </c>
      <c r="N132" s="34" t="str">
        <f t="shared" si="7"/>
        <v>8001********83402</v>
      </c>
      <c r="O132" s="33" t="s">
        <v>401</v>
      </c>
    </row>
    <row r="133" spans="1:15" ht="22.5">
      <c r="A133" s="25">
        <v>129</v>
      </c>
      <c r="B133" s="25" t="s">
        <v>402</v>
      </c>
      <c r="C133" s="25" t="str">
        <f t="shared" si="11"/>
        <v>男</v>
      </c>
      <c r="D133" s="26" t="s">
        <v>334</v>
      </c>
      <c r="E133" s="49" t="s">
        <v>403</v>
      </c>
      <c r="F133" s="27" t="str">
        <f t="shared" si="10"/>
        <v>4414251943********</v>
      </c>
      <c r="G133" s="50" t="str">
        <f t="shared" si="12"/>
        <v>1943-12</v>
      </c>
      <c r="H133" s="29">
        <v>28</v>
      </c>
      <c r="I133" s="29">
        <v>800</v>
      </c>
      <c r="J133" s="36" t="s">
        <v>336</v>
      </c>
      <c r="K133" s="29">
        <v>12</v>
      </c>
      <c r="L133" s="27">
        <v>9600</v>
      </c>
      <c r="M133" s="33" t="s">
        <v>337</v>
      </c>
      <c r="N133" s="34" t="str">
        <f t="shared" si="7"/>
        <v>6217********0103009</v>
      </c>
      <c r="O133" s="33" t="s">
        <v>404</v>
      </c>
    </row>
    <row r="134" spans="1:15" ht="22.5">
      <c r="A134" s="25">
        <v>130</v>
      </c>
      <c r="B134" s="25" t="s">
        <v>405</v>
      </c>
      <c r="C134" s="25" t="str">
        <f t="shared" si="11"/>
        <v>男</v>
      </c>
      <c r="D134" s="26" t="s">
        <v>334</v>
      </c>
      <c r="E134" s="49" t="s">
        <v>406</v>
      </c>
      <c r="F134" s="27" t="str">
        <f t="shared" si="10"/>
        <v>4414251941********</v>
      </c>
      <c r="G134" s="50" t="str">
        <f t="shared" si="12"/>
        <v>1941-07</v>
      </c>
      <c r="H134" s="29">
        <v>29</v>
      </c>
      <c r="I134" s="29">
        <v>800</v>
      </c>
      <c r="J134" s="36" t="s">
        <v>336</v>
      </c>
      <c r="K134" s="29">
        <v>12</v>
      </c>
      <c r="L134" s="27">
        <v>9600</v>
      </c>
      <c r="M134" s="33" t="s">
        <v>337</v>
      </c>
      <c r="N134" s="34" t="str">
        <f t="shared" si="7"/>
        <v>6217********1381226</v>
      </c>
      <c r="O134" s="33" t="s">
        <v>407</v>
      </c>
    </row>
    <row r="135" spans="1:15" ht="22.5">
      <c r="A135" s="25">
        <v>131</v>
      </c>
      <c r="B135" s="25" t="s">
        <v>408</v>
      </c>
      <c r="C135" s="25" t="str">
        <f t="shared" si="11"/>
        <v>男</v>
      </c>
      <c r="D135" s="26" t="s">
        <v>334</v>
      </c>
      <c r="E135" s="52" t="s">
        <v>409</v>
      </c>
      <c r="F135" s="27" t="str">
        <f t="shared" si="10"/>
        <v>4414251959********</v>
      </c>
      <c r="G135" s="50" t="str">
        <f t="shared" si="12"/>
        <v>1959-10</v>
      </c>
      <c r="H135" s="29">
        <v>30</v>
      </c>
      <c r="I135" s="29">
        <v>900</v>
      </c>
      <c r="J135" s="36" t="s">
        <v>336</v>
      </c>
      <c r="K135" s="29">
        <v>12</v>
      </c>
      <c r="L135" s="27">
        <v>10800</v>
      </c>
      <c r="M135" s="33" t="s">
        <v>337</v>
      </c>
      <c r="N135" s="34" t="str">
        <f t="shared" si="7"/>
        <v>8001********11689</v>
      </c>
      <c r="O135" s="33" t="s">
        <v>410</v>
      </c>
    </row>
    <row r="136" spans="1:15" ht="22.5">
      <c r="A136" s="25">
        <v>132</v>
      </c>
      <c r="B136" s="25" t="s">
        <v>411</v>
      </c>
      <c r="C136" s="25" t="str">
        <f t="shared" si="11"/>
        <v>男</v>
      </c>
      <c r="D136" s="26" t="s">
        <v>334</v>
      </c>
      <c r="E136" s="49" t="s">
        <v>412</v>
      </c>
      <c r="F136" s="27" t="str">
        <f t="shared" si="10"/>
        <v>4414251934********</v>
      </c>
      <c r="G136" s="50" t="str">
        <f t="shared" si="12"/>
        <v>1934-12</v>
      </c>
      <c r="H136" s="29">
        <v>31</v>
      </c>
      <c r="I136" s="29">
        <v>900</v>
      </c>
      <c r="J136" s="36" t="s">
        <v>336</v>
      </c>
      <c r="K136" s="29">
        <v>12</v>
      </c>
      <c r="L136" s="27">
        <v>10800</v>
      </c>
      <c r="M136" s="33" t="s">
        <v>337</v>
      </c>
      <c r="N136" s="34" t="str">
        <f t="shared" si="7"/>
        <v>8001********81101</v>
      </c>
      <c r="O136" s="33" t="s">
        <v>413</v>
      </c>
    </row>
    <row r="137" spans="1:15" ht="22.5">
      <c r="A137" s="25">
        <v>133</v>
      </c>
      <c r="B137" s="25" t="s">
        <v>414</v>
      </c>
      <c r="C137" s="25" t="str">
        <f t="shared" si="11"/>
        <v>男</v>
      </c>
      <c r="D137" s="26" t="s">
        <v>334</v>
      </c>
      <c r="E137" s="49" t="s">
        <v>415</v>
      </c>
      <c r="F137" s="27" t="str">
        <f t="shared" si="10"/>
        <v>4414251955********</v>
      </c>
      <c r="G137" s="50" t="str">
        <f t="shared" si="12"/>
        <v>1955-03</v>
      </c>
      <c r="H137" s="29">
        <v>31</v>
      </c>
      <c r="I137" s="29">
        <v>900</v>
      </c>
      <c r="J137" s="36" t="s">
        <v>336</v>
      </c>
      <c r="K137" s="29">
        <v>12</v>
      </c>
      <c r="L137" s="27">
        <v>10800</v>
      </c>
      <c r="M137" s="33" t="s">
        <v>337</v>
      </c>
      <c r="N137" s="34" t="str">
        <f t="shared" si="7"/>
        <v>6215********3028504</v>
      </c>
      <c r="O137" s="33" t="s">
        <v>416</v>
      </c>
    </row>
    <row r="138" spans="1:15" ht="22.5">
      <c r="A138" s="25">
        <v>134</v>
      </c>
      <c r="B138" s="25" t="s">
        <v>417</v>
      </c>
      <c r="C138" s="25" t="str">
        <f t="shared" si="11"/>
        <v>男</v>
      </c>
      <c r="D138" s="26" t="s">
        <v>334</v>
      </c>
      <c r="E138" s="49" t="s">
        <v>418</v>
      </c>
      <c r="F138" s="27" t="str">
        <f t="shared" si="10"/>
        <v>4414251956********</v>
      </c>
      <c r="G138" s="50" t="str">
        <f t="shared" si="12"/>
        <v>1956-11</v>
      </c>
      <c r="H138" s="29">
        <v>31</v>
      </c>
      <c r="I138" s="29">
        <v>900</v>
      </c>
      <c r="J138" s="36" t="s">
        <v>336</v>
      </c>
      <c r="K138" s="29">
        <v>12</v>
      </c>
      <c r="L138" s="27">
        <v>10800</v>
      </c>
      <c r="M138" s="33" t="s">
        <v>337</v>
      </c>
      <c r="N138" s="34" t="str">
        <f t="shared" si="7"/>
        <v>6217********1216521</v>
      </c>
      <c r="O138" s="33" t="s">
        <v>419</v>
      </c>
    </row>
    <row r="139" spans="1:15" ht="22.5">
      <c r="A139" s="25">
        <v>135</v>
      </c>
      <c r="B139" s="25" t="s">
        <v>420</v>
      </c>
      <c r="C139" s="25" t="str">
        <f t="shared" si="11"/>
        <v>男</v>
      </c>
      <c r="D139" s="26" t="s">
        <v>334</v>
      </c>
      <c r="E139" s="49" t="s">
        <v>421</v>
      </c>
      <c r="F139" s="27" t="str">
        <f t="shared" si="10"/>
        <v>4414251953********</v>
      </c>
      <c r="G139" s="50" t="str">
        <f t="shared" si="12"/>
        <v>1953-08</v>
      </c>
      <c r="H139" s="29">
        <v>31</v>
      </c>
      <c r="I139" s="29">
        <v>900</v>
      </c>
      <c r="J139" s="36" t="s">
        <v>336</v>
      </c>
      <c r="K139" s="29">
        <v>12</v>
      </c>
      <c r="L139" s="27">
        <v>10800</v>
      </c>
      <c r="M139" s="33" t="s">
        <v>337</v>
      </c>
      <c r="N139" s="34" t="str">
        <f t="shared" si="7"/>
        <v>8001********34341</v>
      </c>
      <c r="O139" s="33" t="s">
        <v>422</v>
      </c>
    </row>
    <row r="140" spans="1:15" ht="22.5">
      <c r="A140" s="25">
        <v>136</v>
      </c>
      <c r="B140" s="51" t="s">
        <v>423</v>
      </c>
      <c r="C140" s="25" t="str">
        <f t="shared" si="11"/>
        <v>男</v>
      </c>
      <c r="D140" s="26" t="s">
        <v>334</v>
      </c>
      <c r="E140" s="49" t="s">
        <v>424</v>
      </c>
      <c r="F140" s="27" t="str">
        <f t="shared" si="10"/>
        <v>4414251957********</v>
      </c>
      <c r="G140" s="50" t="str">
        <f t="shared" si="12"/>
        <v>1957-02</v>
      </c>
      <c r="H140" s="29">
        <v>33</v>
      </c>
      <c r="I140" s="29">
        <v>900</v>
      </c>
      <c r="J140" s="36" t="s">
        <v>336</v>
      </c>
      <c r="K140" s="29">
        <v>12</v>
      </c>
      <c r="L140" s="27">
        <v>10800</v>
      </c>
      <c r="M140" s="33" t="s">
        <v>337</v>
      </c>
      <c r="N140" s="34" t="str">
        <f t="shared" si="7"/>
        <v>6217********0736467</v>
      </c>
      <c r="O140" s="33" t="s">
        <v>425</v>
      </c>
    </row>
    <row r="141" spans="1:15" ht="22.5">
      <c r="A141" s="25">
        <v>137</v>
      </c>
      <c r="B141" s="51" t="s">
        <v>426</v>
      </c>
      <c r="C141" s="25" t="str">
        <f t="shared" si="11"/>
        <v>男</v>
      </c>
      <c r="D141" s="26" t="s">
        <v>334</v>
      </c>
      <c r="E141" s="49" t="s">
        <v>427</v>
      </c>
      <c r="F141" s="27" t="str">
        <f t="shared" si="10"/>
        <v>4414251954********</v>
      </c>
      <c r="G141" s="50" t="str">
        <f t="shared" si="12"/>
        <v>1954-07</v>
      </c>
      <c r="H141" s="29">
        <v>34</v>
      </c>
      <c r="I141" s="29">
        <v>900</v>
      </c>
      <c r="J141" s="36" t="s">
        <v>336</v>
      </c>
      <c r="K141" s="29">
        <v>12</v>
      </c>
      <c r="L141" s="27">
        <v>10800</v>
      </c>
      <c r="M141" s="33" t="s">
        <v>337</v>
      </c>
      <c r="N141" s="34" t="str">
        <f t="shared" si="7"/>
        <v>6217********0757558</v>
      </c>
      <c r="O141" s="33" t="s">
        <v>428</v>
      </c>
    </row>
    <row r="142" spans="1:15" ht="22.5">
      <c r="A142" s="25">
        <v>138</v>
      </c>
      <c r="B142" s="25" t="s">
        <v>429</v>
      </c>
      <c r="C142" s="25" t="str">
        <f t="shared" si="11"/>
        <v>男</v>
      </c>
      <c r="D142" s="26" t="s">
        <v>334</v>
      </c>
      <c r="E142" s="49" t="s">
        <v>430</v>
      </c>
      <c r="F142" s="27" t="str">
        <f t="shared" si="10"/>
        <v>4414251953********</v>
      </c>
      <c r="G142" s="50" t="str">
        <f t="shared" si="12"/>
        <v>1953-03</v>
      </c>
      <c r="H142" s="29">
        <v>35</v>
      </c>
      <c r="I142" s="29">
        <v>900</v>
      </c>
      <c r="J142" s="36" t="s">
        <v>336</v>
      </c>
      <c r="K142" s="29">
        <v>12</v>
      </c>
      <c r="L142" s="27">
        <v>10800</v>
      </c>
      <c r="M142" s="33" t="s">
        <v>337</v>
      </c>
      <c r="N142" s="34" t="str">
        <f t="shared" si="7"/>
        <v>6210********1434570</v>
      </c>
      <c r="O142" s="33" t="s">
        <v>431</v>
      </c>
    </row>
    <row r="143" spans="1:15" ht="22.5">
      <c r="A143" s="25">
        <v>139</v>
      </c>
      <c r="B143" s="25" t="s">
        <v>432</v>
      </c>
      <c r="C143" s="25" t="str">
        <f t="shared" si="11"/>
        <v>男</v>
      </c>
      <c r="D143" s="26" t="s">
        <v>334</v>
      </c>
      <c r="E143" s="49" t="s">
        <v>433</v>
      </c>
      <c r="F143" s="27" t="str">
        <f t="shared" si="10"/>
        <v>4414251942********</v>
      </c>
      <c r="G143" s="50" t="str">
        <f t="shared" si="12"/>
        <v>1942-06</v>
      </c>
      <c r="H143" s="29">
        <v>38</v>
      </c>
      <c r="I143" s="29">
        <v>900</v>
      </c>
      <c r="J143" s="36" t="s">
        <v>336</v>
      </c>
      <c r="K143" s="29">
        <v>12</v>
      </c>
      <c r="L143" s="27">
        <v>10800</v>
      </c>
      <c r="M143" s="33" t="s">
        <v>337</v>
      </c>
      <c r="N143" s="34" t="str">
        <f t="shared" si="7"/>
        <v>8001********47356</v>
      </c>
      <c r="O143" s="33" t="s">
        <v>434</v>
      </c>
    </row>
    <row r="144" spans="1:15" ht="22.5">
      <c r="A144" s="25">
        <v>140</v>
      </c>
      <c r="B144" s="25" t="s">
        <v>435</v>
      </c>
      <c r="C144" s="25" t="str">
        <f t="shared" si="11"/>
        <v>男</v>
      </c>
      <c r="D144" s="26" t="s">
        <v>334</v>
      </c>
      <c r="E144" s="49" t="s">
        <v>436</v>
      </c>
      <c r="F144" s="27" t="str">
        <f t="shared" si="10"/>
        <v>4414251936********</v>
      </c>
      <c r="G144" s="50" t="str">
        <f t="shared" si="12"/>
        <v>1936-01</v>
      </c>
      <c r="H144" s="29">
        <v>38</v>
      </c>
      <c r="I144" s="29">
        <v>900</v>
      </c>
      <c r="J144" s="36" t="s">
        <v>336</v>
      </c>
      <c r="K144" s="29">
        <v>12</v>
      </c>
      <c r="L144" s="27">
        <v>10800</v>
      </c>
      <c r="M144" s="33" t="s">
        <v>337</v>
      </c>
      <c r="N144" s="34" t="str">
        <f t="shared" si="7"/>
        <v>8001********25935</v>
      </c>
      <c r="O144" s="33" t="s">
        <v>437</v>
      </c>
    </row>
    <row r="145" spans="1:15" ht="22.5">
      <c r="A145" s="25">
        <v>141</v>
      </c>
      <c r="B145" s="25" t="s">
        <v>438</v>
      </c>
      <c r="C145" s="25" t="str">
        <f t="shared" si="11"/>
        <v>男</v>
      </c>
      <c r="D145" s="26" t="s">
        <v>334</v>
      </c>
      <c r="E145" s="49" t="s">
        <v>439</v>
      </c>
      <c r="F145" s="27" t="str">
        <f t="shared" si="10"/>
        <v>4414251944********</v>
      </c>
      <c r="G145" s="50" t="str">
        <f t="shared" si="12"/>
        <v>1944-11</v>
      </c>
      <c r="H145" s="29">
        <v>44</v>
      </c>
      <c r="I145" s="29">
        <v>900</v>
      </c>
      <c r="J145" s="36" t="s">
        <v>336</v>
      </c>
      <c r="K145" s="29">
        <v>12</v>
      </c>
      <c r="L145" s="27">
        <v>10800</v>
      </c>
      <c r="M145" s="33" t="s">
        <v>337</v>
      </c>
      <c r="N145" s="34" t="str">
        <f t="shared" si="7"/>
        <v>8001********65065</v>
      </c>
      <c r="O145" s="33" t="s">
        <v>440</v>
      </c>
    </row>
    <row r="146" spans="1:15" ht="22.5">
      <c r="A146" s="25">
        <v>142</v>
      </c>
      <c r="B146" s="25" t="s">
        <v>441</v>
      </c>
      <c r="C146" s="25" t="str">
        <f t="shared" si="11"/>
        <v>男</v>
      </c>
      <c r="D146" s="26" t="s">
        <v>334</v>
      </c>
      <c r="E146" s="49" t="s">
        <v>442</v>
      </c>
      <c r="F146" s="27" t="str">
        <f t="shared" si="10"/>
        <v>4414251943********</v>
      </c>
      <c r="G146" s="50" t="str">
        <f t="shared" si="12"/>
        <v>1943-12</v>
      </c>
      <c r="H146" s="29">
        <v>45</v>
      </c>
      <c r="I146" s="29">
        <v>900</v>
      </c>
      <c r="J146" s="36" t="s">
        <v>336</v>
      </c>
      <c r="K146" s="29">
        <v>12</v>
      </c>
      <c r="L146" s="27">
        <v>10800</v>
      </c>
      <c r="M146" s="33" t="s">
        <v>337</v>
      </c>
      <c r="N146" s="34" t="str">
        <f t="shared" si="7"/>
        <v>8001********05190</v>
      </c>
      <c r="O146" s="33" t="s">
        <v>443</v>
      </c>
    </row>
    <row r="147" spans="1:15" ht="22.5">
      <c r="A147" s="25">
        <v>143</v>
      </c>
      <c r="B147" s="25" t="s">
        <v>444</v>
      </c>
      <c r="C147" s="25" t="s">
        <v>17</v>
      </c>
      <c r="D147" s="26" t="s">
        <v>334</v>
      </c>
      <c r="E147" s="26" t="s">
        <v>445</v>
      </c>
      <c r="F147" s="27" t="str">
        <f t="shared" si="10"/>
        <v>4414251961********</v>
      </c>
      <c r="G147" s="61">
        <v>1961.03</v>
      </c>
      <c r="H147" s="29">
        <v>6</v>
      </c>
      <c r="I147" s="29">
        <v>400</v>
      </c>
      <c r="J147" s="82" t="s">
        <v>446</v>
      </c>
      <c r="K147" s="29">
        <v>9</v>
      </c>
      <c r="L147" s="27">
        <v>3600</v>
      </c>
      <c r="M147" s="33" t="s">
        <v>337</v>
      </c>
      <c r="N147" s="34" t="str">
        <f t="shared" si="7"/>
        <v>6210********1254721</v>
      </c>
      <c r="O147" s="33" t="s">
        <v>447</v>
      </c>
    </row>
    <row r="148" spans="1:15" ht="22.5">
      <c r="A148" s="25">
        <v>144</v>
      </c>
      <c r="B148" s="25" t="s">
        <v>448</v>
      </c>
      <c r="C148" s="25" t="s">
        <v>17</v>
      </c>
      <c r="D148" s="26" t="s">
        <v>334</v>
      </c>
      <c r="E148" s="26" t="s">
        <v>449</v>
      </c>
      <c r="F148" s="27" t="str">
        <f t="shared" si="10"/>
        <v>4414251944********</v>
      </c>
      <c r="G148" s="61" t="s">
        <v>450</v>
      </c>
      <c r="H148" s="29">
        <v>22</v>
      </c>
      <c r="I148" s="29">
        <v>800</v>
      </c>
      <c r="J148" s="36" t="s">
        <v>336</v>
      </c>
      <c r="K148" s="29">
        <v>12</v>
      </c>
      <c r="L148" s="27">
        <v>9600</v>
      </c>
      <c r="M148" s="33" t="s">
        <v>337</v>
      </c>
      <c r="N148" s="34" t="str">
        <f t="shared" si="7"/>
        <v>6217********1380939</v>
      </c>
      <c r="O148" s="33" t="s">
        <v>451</v>
      </c>
    </row>
    <row r="149" spans="1:15" ht="22.5">
      <c r="A149" s="25">
        <v>145</v>
      </c>
      <c r="B149" s="25" t="s">
        <v>452</v>
      </c>
      <c r="C149" s="25" t="s">
        <v>17</v>
      </c>
      <c r="D149" s="26" t="s">
        <v>334</v>
      </c>
      <c r="E149" s="26" t="s">
        <v>453</v>
      </c>
      <c r="F149" s="27" t="str">
        <f t="shared" si="10"/>
        <v>4414251942********</v>
      </c>
      <c r="G149" s="61" t="s">
        <v>454</v>
      </c>
      <c r="H149" s="29">
        <v>22</v>
      </c>
      <c r="I149" s="29">
        <v>800</v>
      </c>
      <c r="J149" s="36" t="s">
        <v>336</v>
      </c>
      <c r="K149" s="29">
        <v>12</v>
      </c>
      <c r="L149" s="27">
        <v>9600</v>
      </c>
      <c r="M149" s="33" t="s">
        <v>337</v>
      </c>
      <c r="N149" s="34" t="str">
        <f t="shared" si="7"/>
        <v>8001********69742</v>
      </c>
      <c r="O149" s="33" t="s">
        <v>455</v>
      </c>
    </row>
    <row r="150" spans="1:15" ht="22.5">
      <c r="A150" s="25">
        <v>146</v>
      </c>
      <c r="B150" s="25" t="s">
        <v>456</v>
      </c>
      <c r="C150" s="25" t="s">
        <v>17</v>
      </c>
      <c r="D150" s="26" t="s">
        <v>334</v>
      </c>
      <c r="E150" s="26" t="s">
        <v>457</v>
      </c>
      <c r="F150" s="27" t="str">
        <f t="shared" si="10"/>
        <v>4414251945********</v>
      </c>
      <c r="G150" s="61" t="s">
        <v>458</v>
      </c>
      <c r="H150" s="29">
        <v>26</v>
      </c>
      <c r="I150" s="29">
        <v>800</v>
      </c>
      <c r="J150" s="36" t="s">
        <v>336</v>
      </c>
      <c r="K150" s="29">
        <v>12</v>
      </c>
      <c r="L150" s="27">
        <v>9600</v>
      </c>
      <c r="M150" s="33" t="s">
        <v>337</v>
      </c>
      <c r="N150" s="34" t="str">
        <f t="shared" si="7"/>
        <v>8001********48509</v>
      </c>
      <c r="O150" s="33" t="s">
        <v>459</v>
      </c>
    </row>
    <row r="151" spans="1:15" ht="22.5">
      <c r="A151" s="25">
        <v>147</v>
      </c>
      <c r="B151" s="62" t="s">
        <v>460</v>
      </c>
      <c r="C151" s="63" t="s">
        <v>17</v>
      </c>
      <c r="D151" s="64" t="s">
        <v>461</v>
      </c>
      <c r="E151" s="65" t="s">
        <v>462</v>
      </c>
      <c r="F151" s="27" t="str">
        <f t="shared" si="10"/>
        <v>4414251960********</v>
      </c>
      <c r="G151" s="66">
        <v>22196</v>
      </c>
      <c r="H151" s="67">
        <v>2</v>
      </c>
      <c r="I151" s="67">
        <v>200</v>
      </c>
      <c r="J151" s="83" t="s">
        <v>184</v>
      </c>
      <c r="K151" s="67">
        <v>12</v>
      </c>
      <c r="L151" s="84">
        <v>2400</v>
      </c>
      <c r="M151" s="85" t="s">
        <v>463</v>
      </c>
      <c r="N151" s="34" t="str">
        <f t="shared" si="7"/>
        <v>6217********1066819</v>
      </c>
      <c r="O151" s="85" t="s">
        <v>464</v>
      </c>
    </row>
    <row r="152" spans="1:15" ht="22.5">
      <c r="A152" s="25">
        <v>148</v>
      </c>
      <c r="B152" s="64" t="s">
        <v>465</v>
      </c>
      <c r="C152" s="63" t="s">
        <v>17</v>
      </c>
      <c r="D152" s="64" t="s">
        <v>461</v>
      </c>
      <c r="E152" s="68" t="s">
        <v>466</v>
      </c>
      <c r="F152" s="27" t="str">
        <f t="shared" si="10"/>
        <v>4414251936********</v>
      </c>
      <c r="G152" s="69">
        <v>13332</v>
      </c>
      <c r="H152" s="64">
        <v>6</v>
      </c>
      <c r="I152" s="67">
        <v>400</v>
      </c>
      <c r="J152" s="83" t="s">
        <v>184</v>
      </c>
      <c r="K152" s="67">
        <v>12</v>
      </c>
      <c r="L152" s="84">
        <v>4800</v>
      </c>
      <c r="M152" s="86" t="s">
        <v>467</v>
      </c>
      <c r="N152" s="34" t="str">
        <f t="shared" si="7"/>
        <v>8001********83159</v>
      </c>
      <c r="O152" s="86" t="s">
        <v>468</v>
      </c>
    </row>
    <row r="153" spans="1:15" ht="22.5">
      <c r="A153" s="25">
        <v>149</v>
      </c>
      <c r="B153" s="64" t="s">
        <v>469</v>
      </c>
      <c r="C153" s="63" t="s">
        <v>17</v>
      </c>
      <c r="D153" s="64" t="s">
        <v>461</v>
      </c>
      <c r="E153" s="68" t="s">
        <v>470</v>
      </c>
      <c r="F153" s="27" t="str">
        <f t="shared" si="10"/>
        <v>4414251952********</v>
      </c>
      <c r="G153" s="69">
        <v>18994</v>
      </c>
      <c r="H153" s="67">
        <v>15</v>
      </c>
      <c r="I153" s="67">
        <v>700</v>
      </c>
      <c r="J153" s="83" t="s">
        <v>184</v>
      </c>
      <c r="K153" s="67">
        <v>12</v>
      </c>
      <c r="L153" s="84">
        <v>8400</v>
      </c>
      <c r="M153" s="86" t="s">
        <v>467</v>
      </c>
      <c r="N153" s="34" t="str">
        <f t="shared" si="7"/>
        <v>8001********03787</v>
      </c>
      <c r="O153" s="86" t="s">
        <v>471</v>
      </c>
    </row>
    <row r="154" spans="1:15" ht="22.5">
      <c r="A154" s="25">
        <v>150</v>
      </c>
      <c r="B154" s="64" t="s">
        <v>472</v>
      </c>
      <c r="C154" s="63" t="s">
        <v>17</v>
      </c>
      <c r="D154" s="64" t="s">
        <v>461</v>
      </c>
      <c r="E154" s="68" t="s">
        <v>473</v>
      </c>
      <c r="F154" s="27" t="str">
        <f t="shared" si="10"/>
        <v>4414251944********</v>
      </c>
      <c r="G154" s="69">
        <v>16285</v>
      </c>
      <c r="H154" s="67">
        <v>16</v>
      </c>
      <c r="I154" s="67">
        <v>700</v>
      </c>
      <c r="J154" s="83" t="s">
        <v>184</v>
      </c>
      <c r="K154" s="67">
        <v>12</v>
      </c>
      <c r="L154" s="84">
        <v>8400</v>
      </c>
      <c r="M154" s="86" t="s">
        <v>467</v>
      </c>
      <c r="N154" s="34" t="str">
        <f aca="true" t="shared" si="13" ref="N154:N217">REPLACE(O154,5,8,"********")</f>
        <v>8001********30626</v>
      </c>
      <c r="O154" s="86" t="s">
        <v>474</v>
      </c>
    </row>
    <row r="155" spans="1:15" ht="22.5">
      <c r="A155" s="25">
        <v>151</v>
      </c>
      <c r="B155" s="64" t="s">
        <v>475</v>
      </c>
      <c r="C155" s="63" t="s">
        <v>17</v>
      </c>
      <c r="D155" s="64" t="s">
        <v>461</v>
      </c>
      <c r="E155" s="68" t="s">
        <v>476</v>
      </c>
      <c r="F155" s="27" t="str">
        <f t="shared" si="10"/>
        <v>4414251947********</v>
      </c>
      <c r="G155" s="69">
        <v>17380</v>
      </c>
      <c r="H155" s="67">
        <v>18</v>
      </c>
      <c r="I155" s="67">
        <v>700</v>
      </c>
      <c r="J155" s="83" t="s">
        <v>184</v>
      </c>
      <c r="K155" s="67">
        <v>12</v>
      </c>
      <c r="L155" s="84">
        <v>8400</v>
      </c>
      <c r="M155" s="86" t="s">
        <v>467</v>
      </c>
      <c r="N155" s="34" t="str">
        <f t="shared" si="13"/>
        <v>8001********97503</v>
      </c>
      <c r="O155" s="86" t="s">
        <v>477</v>
      </c>
    </row>
    <row r="156" spans="1:15" ht="22.5">
      <c r="A156" s="25">
        <v>152</v>
      </c>
      <c r="B156" s="64" t="s">
        <v>478</v>
      </c>
      <c r="C156" s="63" t="s">
        <v>17</v>
      </c>
      <c r="D156" s="64" t="s">
        <v>461</v>
      </c>
      <c r="E156" s="68" t="s">
        <v>479</v>
      </c>
      <c r="F156" s="27" t="str">
        <f t="shared" si="10"/>
        <v>4414251950********</v>
      </c>
      <c r="G156" s="69">
        <v>18568</v>
      </c>
      <c r="H156" s="67">
        <v>20</v>
      </c>
      <c r="I156" s="67">
        <v>800</v>
      </c>
      <c r="J156" s="83" t="s">
        <v>184</v>
      </c>
      <c r="K156" s="67">
        <v>12</v>
      </c>
      <c r="L156" s="84">
        <v>9600</v>
      </c>
      <c r="M156" s="86" t="s">
        <v>467</v>
      </c>
      <c r="N156" s="34" t="str">
        <f t="shared" si="13"/>
        <v>8001********45720</v>
      </c>
      <c r="O156" s="86" t="s">
        <v>480</v>
      </c>
    </row>
    <row r="157" spans="1:15" ht="22.5">
      <c r="A157" s="25">
        <v>153</v>
      </c>
      <c r="B157" s="64" t="s">
        <v>481</v>
      </c>
      <c r="C157" s="63" t="s">
        <v>17</v>
      </c>
      <c r="D157" s="64" t="s">
        <v>461</v>
      </c>
      <c r="E157" s="68" t="s">
        <v>482</v>
      </c>
      <c r="F157" s="27" t="str">
        <f t="shared" si="10"/>
        <v>4414251955********</v>
      </c>
      <c r="G157" s="69">
        <v>20090</v>
      </c>
      <c r="H157" s="67">
        <v>28</v>
      </c>
      <c r="I157" s="67">
        <v>800</v>
      </c>
      <c r="J157" s="83" t="s">
        <v>184</v>
      </c>
      <c r="K157" s="67">
        <v>12</v>
      </c>
      <c r="L157" s="84">
        <v>9600</v>
      </c>
      <c r="M157" s="86" t="s">
        <v>467</v>
      </c>
      <c r="N157" s="34" t="str">
        <f t="shared" si="13"/>
        <v>8001********35845</v>
      </c>
      <c r="O157" s="86" t="s">
        <v>483</v>
      </c>
    </row>
    <row r="158" spans="1:15" ht="22.5">
      <c r="A158" s="25">
        <v>154</v>
      </c>
      <c r="B158" s="64" t="s">
        <v>484</v>
      </c>
      <c r="C158" s="63" t="s">
        <v>17</v>
      </c>
      <c r="D158" s="64" t="s">
        <v>461</v>
      </c>
      <c r="E158" s="68" t="s">
        <v>485</v>
      </c>
      <c r="F158" s="27" t="str">
        <f t="shared" si="10"/>
        <v>4414251954********</v>
      </c>
      <c r="G158" s="69">
        <v>19968</v>
      </c>
      <c r="H158" s="67">
        <v>28</v>
      </c>
      <c r="I158" s="67">
        <v>800</v>
      </c>
      <c r="J158" s="83" t="s">
        <v>184</v>
      </c>
      <c r="K158" s="67">
        <v>12</v>
      </c>
      <c r="L158" s="84">
        <v>9600</v>
      </c>
      <c r="M158" s="86" t="s">
        <v>467</v>
      </c>
      <c r="N158" s="34" t="str">
        <f t="shared" si="13"/>
        <v>8001********53786</v>
      </c>
      <c r="O158" s="86" t="s">
        <v>486</v>
      </c>
    </row>
    <row r="159" spans="1:15" ht="22.5">
      <c r="A159" s="25">
        <v>155</v>
      </c>
      <c r="B159" s="64" t="s">
        <v>487</v>
      </c>
      <c r="C159" s="63" t="s">
        <v>17</v>
      </c>
      <c r="D159" s="64" t="s">
        <v>461</v>
      </c>
      <c r="E159" s="68" t="s">
        <v>488</v>
      </c>
      <c r="F159" s="27" t="str">
        <f t="shared" si="10"/>
        <v>4414251956********</v>
      </c>
      <c r="G159" s="69">
        <v>20546</v>
      </c>
      <c r="H159" s="67">
        <v>30</v>
      </c>
      <c r="I159" s="67">
        <v>900</v>
      </c>
      <c r="J159" s="83" t="s">
        <v>184</v>
      </c>
      <c r="K159" s="67">
        <v>12</v>
      </c>
      <c r="L159" s="84">
        <v>10800</v>
      </c>
      <c r="M159" s="86" t="s">
        <v>467</v>
      </c>
      <c r="N159" s="34" t="str">
        <f t="shared" si="13"/>
        <v>6217********0526397</v>
      </c>
      <c r="O159" s="86" t="s">
        <v>489</v>
      </c>
    </row>
    <row r="160" spans="1:15" ht="22.5">
      <c r="A160" s="25">
        <v>156</v>
      </c>
      <c r="B160" s="64" t="s">
        <v>490</v>
      </c>
      <c r="C160" s="63" t="s">
        <v>17</v>
      </c>
      <c r="D160" s="64" t="s">
        <v>461</v>
      </c>
      <c r="E160" s="68" t="s">
        <v>491</v>
      </c>
      <c r="F160" s="27" t="str">
        <f t="shared" si="10"/>
        <v>4414251948********</v>
      </c>
      <c r="G160" s="69">
        <v>17746</v>
      </c>
      <c r="H160" s="67">
        <v>36</v>
      </c>
      <c r="I160" s="67">
        <v>900</v>
      </c>
      <c r="J160" s="83" t="s">
        <v>184</v>
      </c>
      <c r="K160" s="67">
        <v>12</v>
      </c>
      <c r="L160" s="84">
        <v>10800</v>
      </c>
      <c r="M160" s="86" t="s">
        <v>467</v>
      </c>
      <c r="N160" s="34" t="str">
        <f t="shared" si="13"/>
        <v>8001********09827</v>
      </c>
      <c r="O160" s="86" t="s">
        <v>492</v>
      </c>
    </row>
    <row r="161" spans="1:15" ht="22.5">
      <c r="A161" s="25">
        <v>157</v>
      </c>
      <c r="B161" s="64" t="s">
        <v>493</v>
      </c>
      <c r="C161" s="63" t="s">
        <v>17</v>
      </c>
      <c r="D161" s="64" t="s">
        <v>461</v>
      </c>
      <c r="E161" s="68" t="s">
        <v>494</v>
      </c>
      <c r="F161" s="27" t="str">
        <f t="shared" si="10"/>
        <v>4414251942********</v>
      </c>
      <c r="G161" s="69">
        <v>15401</v>
      </c>
      <c r="H161" s="67">
        <v>44</v>
      </c>
      <c r="I161" s="67">
        <v>900</v>
      </c>
      <c r="J161" s="83" t="s">
        <v>184</v>
      </c>
      <c r="K161" s="67">
        <v>12</v>
      </c>
      <c r="L161" s="84">
        <v>10800</v>
      </c>
      <c r="M161" s="86" t="s">
        <v>467</v>
      </c>
      <c r="N161" s="34" t="str">
        <f t="shared" si="13"/>
        <v>8001********67434</v>
      </c>
      <c r="O161" s="86" t="s">
        <v>495</v>
      </c>
    </row>
    <row r="162" spans="1:15" ht="22.5">
      <c r="A162" s="25">
        <v>158</v>
      </c>
      <c r="B162" s="64" t="s">
        <v>496</v>
      </c>
      <c r="C162" s="63" t="s">
        <v>17</v>
      </c>
      <c r="D162" s="64" t="s">
        <v>461</v>
      </c>
      <c r="E162" s="68" t="s">
        <v>497</v>
      </c>
      <c r="F162" s="27" t="str">
        <f t="shared" si="10"/>
        <v>4414251940********</v>
      </c>
      <c r="G162" s="69">
        <v>14642</v>
      </c>
      <c r="H162" s="64">
        <v>47</v>
      </c>
      <c r="I162" s="67">
        <v>900</v>
      </c>
      <c r="J162" s="83" t="s">
        <v>184</v>
      </c>
      <c r="K162" s="67">
        <v>12</v>
      </c>
      <c r="L162" s="84">
        <v>10800</v>
      </c>
      <c r="M162" s="86" t="s">
        <v>467</v>
      </c>
      <c r="N162" s="34" t="str">
        <f t="shared" si="13"/>
        <v>8001********42648</v>
      </c>
      <c r="O162" s="86" t="s">
        <v>498</v>
      </c>
    </row>
    <row r="163" spans="1:15" ht="33.75">
      <c r="A163" s="25">
        <v>159</v>
      </c>
      <c r="B163" s="70" t="s">
        <v>499</v>
      </c>
      <c r="C163" s="71" t="s">
        <v>17</v>
      </c>
      <c r="D163" s="72" t="s">
        <v>500</v>
      </c>
      <c r="E163" s="73" t="s">
        <v>501</v>
      </c>
      <c r="F163" s="27" t="str">
        <f t="shared" si="10"/>
        <v>4414251957********</v>
      </c>
      <c r="G163" s="74">
        <v>1957.2</v>
      </c>
      <c r="H163" s="75">
        <v>3</v>
      </c>
      <c r="I163" s="75">
        <v>250</v>
      </c>
      <c r="J163" s="87" t="s">
        <v>502</v>
      </c>
      <c r="K163" s="75">
        <v>12</v>
      </c>
      <c r="L163" s="88">
        <v>3000</v>
      </c>
      <c r="M163" s="73" t="s">
        <v>503</v>
      </c>
      <c r="N163" s="34" t="str">
        <f t="shared" si="13"/>
        <v>8001********27426</v>
      </c>
      <c r="O163" s="73" t="s">
        <v>504</v>
      </c>
    </row>
    <row r="164" spans="1:15" ht="33.75">
      <c r="A164" s="25">
        <v>160</v>
      </c>
      <c r="B164" s="70" t="s">
        <v>505</v>
      </c>
      <c r="C164" s="71" t="s">
        <v>17</v>
      </c>
      <c r="D164" s="72" t="s">
        <v>500</v>
      </c>
      <c r="E164" s="73" t="s">
        <v>506</v>
      </c>
      <c r="F164" s="27" t="str">
        <f t="shared" si="10"/>
        <v>4414251956********</v>
      </c>
      <c r="G164" s="74" t="s">
        <v>507</v>
      </c>
      <c r="H164" s="75">
        <v>5</v>
      </c>
      <c r="I164" s="75">
        <v>350</v>
      </c>
      <c r="J164" s="87" t="s">
        <v>502</v>
      </c>
      <c r="K164" s="75">
        <v>12</v>
      </c>
      <c r="L164" s="88">
        <v>4200</v>
      </c>
      <c r="M164" s="73" t="s">
        <v>508</v>
      </c>
      <c r="N164" s="34" t="str">
        <f t="shared" si="13"/>
        <v>6217********1340990</v>
      </c>
      <c r="O164" s="73" t="s">
        <v>509</v>
      </c>
    </row>
    <row r="165" spans="1:15" ht="33.75">
      <c r="A165" s="25">
        <v>161</v>
      </c>
      <c r="B165" s="70" t="s">
        <v>510</v>
      </c>
      <c r="C165" s="71" t="s">
        <v>17</v>
      </c>
      <c r="D165" s="72" t="s">
        <v>500</v>
      </c>
      <c r="E165" s="72" t="s">
        <v>511</v>
      </c>
      <c r="F165" s="27" t="str">
        <f t="shared" si="10"/>
        <v>4414251957********</v>
      </c>
      <c r="G165" s="74" t="s">
        <v>512</v>
      </c>
      <c r="H165" s="75">
        <v>6</v>
      </c>
      <c r="I165" s="75">
        <v>400</v>
      </c>
      <c r="J165" s="87" t="s">
        <v>502</v>
      </c>
      <c r="K165" s="75">
        <v>12</v>
      </c>
      <c r="L165" s="88">
        <v>4800</v>
      </c>
      <c r="M165" s="73" t="s">
        <v>508</v>
      </c>
      <c r="N165" s="34" t="str">
        <f t="shared" si="13"/>
        <v>6217********0227875</v>
      </c>
      <c r="O165" s="73" t="s">
        <v>513</v>
      </c>
    </row>
    <row r="166" spans="1:15" ht="33.75">
      <c r="A166" s="25">
        <v>162</v>
      </c>
      <c r="B166" s="76" t="s">
        <v>514</v>
      </c>
      <c r="C166" s="71" t="s">
        <v>17</v>
      </c>
      <c r="D166" s="72" t="s">
        <v>500</v>
      </c>
      <c r="E166" s="72" t="s">
        <v>515</v>
      </c>
      <c r="F166" s="27" t="str">
        <f t="shared" si="10"/>
        <v>4414251959********</v>
      </c>
      <c r="G166" s="74" t="s">
        <v>516</v>
      </c>
      <c r="H166" s="75">
        <v>7</v>
      </c>
      <c r="I166" s="75">
        <v>450</v>
      </c>
      <c r="J166" s="87" t="s">
        <v>502</v>
      </c>
      <c r="K166" s="75">
        <v>12</v>
      </c>
      <c r="L166" s="88">
        <v>5400</v>
      </c>
      <c r="M166" s="73" t="s">
        <v>508</v>
      </c>
      <c r="N166" s="34" t="str">
        <f t="shared" si="13"/>
        <v>6215********3137313</v>
      </c>
      <c r="O166" s="73" t="s">
        <v>517</v>
      </c>
    </row>
    <row r="167" spans="1:15" ht="33.75">
      <c r="A167" s="25">
        <v>163</v>
      </c>
      <c r="B167" s="76" t="s">
        <v>518</v>
      </c>
      <c r="C167" s="71" t="s">
        <v>17</v>
      </c>
      <c r="D167" s="72" t="s">
        <v>500</v>
      </c>
      <c r="E167" s="72" t="s">
        <v>519</v>
      </c>
      <c r="F167" s="27" t="str">
        <f t="shared" si="10"/>
        <v>4414251953********</v>
      </c>
      <c r="G167" s="74" t="s">
        <v>520</v>
      </c>
      <c r="H167" s="75">
        <v>11</v>
      </c>
      <c r="I167" s="75">
        <v>700</v>
      </c>
      <c r="J167" s="87" t="s">
        <v>502</v>
      </c>
      <c r="K167" s="75">
        <v>12</v>
      </c>
      <c r="L167" s="88">
        <v>8400</v>
      </c>
      <c r="M167" s="73" t="s">
        <v>503</v>
      </c>
      <c r="N167" s="34" t="str">
        <f t="shared" si="13"/>
        <v>8001********86244</v>
      </c>
      <c r="O167" s="73" t="s">
        <v>521</v>
      </c>
    </row>
    <row r="168" spans="1:15" ht="33.75">
      <c r="A168" s="25">
        <v>164</v>
      </c>
      <c r="B168" s="76" t="s">
        <v>522</v>
      </c>
      <c r="C168" s="71" t="s">
        <v>17</v>
      </c>
      <c r="D168" s="72" t="s">
        <v>500</v>
      </c>
      <c r="E168" s="72" t="s">
        <v>523</v>
      </c>
      <c r="F168" s="27" t="str">
        <f t="shared" si="10"/>
        <v>4414251942********</v>
      </c>
      <c r="G168" s="74" t="s">
        <v>524</v>
      </c>
      <c r="H168" s="75">
        <v>16</v>
      </c>
      <c r="I168" s="75">
        <v>700</v>
      </c>
      <c r="J168" s="87" t="s">
        <v>502</v>
      </c>
      <c r="K168" s="75">
        <v>12</v>
      </c>
      <c r="L168" s="88">
        <v>8400</v>
      </c>
      <c r="M168" s="73" t="s">
        <v>508</v>
      </c>
      <c r="N168" s="34" t="str">
        <f t="shared" si="13"/>
        <v>6217********1309268</v>
      </c>
      <c r="O168" s="73" t="s">
        <v>525</v>
      </c>
    </row>
    <row r="169" spans="1:15" ht="33.75">
      <c r="A169" s="25">
        <v>165</v>
      </c>
      <c r="B169" s="76" t="s">
        <v>526</v>
      </c>
      <c r="C169" s="71" t="s">
        <v>17</v>
      </c>
      <c r="D169" s="72" t="s">
        <v>500</v>
      </c>
      <c r="E169" s="72" t="s">
        <v>527</v>
      </c>
      <c r="F169" s="27" t="str">
        <f t="shared" si="10"/>
        <v>4414251938********</v>
      </c>
      <c r="G169" s="74" t="s">
        <v>528</v>
      </c>
      <c r="H169" s="75">
        <v>17</v>
      </c>
      <c r="I169" s="75">
        <v>700</v>
      </c>
      <c r="J169" s="87" t="s">
        <v>502</v>
      </c>
      <c r="K169" s="75">
        <v>12</v>
      </c>
      <c r="L169" s="88">
        <v>8400</v>
      </c>
      <c r="M169" s="73" t="s">
        <v>503</v>
      </c>
      <c r="N169" s="34" t="str">
        <f t="shared" si="13"/>
        <v>8001********15996</v>
      </c>
      <c r="O169" s="73" t="s">
        <v>529</v>
      </c>
    </row>
    <row r="170" spans="1:15" ht="33.75">
      <c r="A170" s="25">
        <v>166</v>
      </c>
      <c r="B170" s="76" t="s">
        <v>530</v>
      </c>
      <c r="C170" s="71" t="s">
        <v>17</v>
      </c>
      <c r="D170" s="72" t="s">
        <v>500</v>
      </c>
      <c r="E170" s="72" t="s">
        <v>531</v>
      </c>
      <c r="F170" s="27" t="str">
        <f t="shared" si="10"/>
        <v>4414251936********</v>
      </c>
      <c r="G170" s="74" t="s">
        <v>532</v>
      </c>
      <c r="H170" s="75">
        <v>20</v>
      </c>
      <c r="I170" s="75">
        <v>800</v>
      </c>
      <c r="J170" s="87" t="s">
        <v>502</v>
      </c>
      <c r="K170" s="75">
        <v>12</v>
      </c>
      <c r="L170" s="88">
        <v>9600</v>
      </c>
      <c r="M170" s="73" t="s">
        <v>503</v>
      </c>
      <c r="N170" s="34" t="str">
        <f t="shared" si="13"/>
        <v>8001********46606</v>
      </c>
      <c r="O170" s="73" t="s">
        <v>533</v>
      </c>
    </row>
    <row r="171" spans="1:15" ht="33.75">
      <c r="A171" s="25">
        <v>167</v>
      </c>
      <c r="B171" s="76" t="s">
        <v>534</v>
      </c>
      <c r="C171" s="71" t="s">
        <v>17</v>
      </c>
      <c r="D171" s="72" t="s">
        <v>500</v>
      </c>
      <c r="E171" s="72" t="s">
        <v>535</v>
      </c>
      <c r="F171" s="27" t="str">
        <f t="shared" si="10"/>
        <v>4414251953********</v>
      </c>
      <c r="G171" s="74" t="s">
        <v>536</v>
      </c>
      <c r="H171" s="75">
        <v>21</v>
      </c>
      <c r="I171" s="75">
        <v>800</v>
      </c>
      <c r="J171" s="87" t="s">
        <v>502</v>
      </c>
      <c r="K171" s="75">
        <v>12</v>
      </c>
      <c r="L171" s="88">
        <v>9600</v>
      </c>
      <c r="M171" s="73" t="s">
        <v>503</v>
      </c>
      <c r="N171" s="34" t="str">
        <f t="shared" si="13"/>
        <v>8001********90017</v>
      </c>
      <c r="O171" s="73" t="s">
        <v>537</v>
      </c>
    </row>
    <row r="172" spans="1:15" ht="33.75">
      <c r="A172" s="25">
        <v>168</v>
      </c>
      <c r="B172" s="76" t="s">
        <v>538</v>
      </c>
      <c r="C172" s="71" t="s">
        <v>17</v>
      </c>
      <c r="D172" s="72" t="s">
        <v>500</v>
      </c>
      <c r="E172" s="72" t="s">
        <v>539</v>
      </c>
      <c r="F172" s="27" t="str">
        <f t="shared" si="10"/>
        <v>4414251959********</v>
      </c>
      <c r="G172" s="74" t="s">
        <v>540</v>
      </c>
      <c r="H172" s="75">
        <v>21</v>
      </c>
      <c r="I172" s="75">
        <v>800</v>
      </c>
      <c r="J172" s="87" t="s">
        <v>502</v>
      </c>
      <c r="K172" s="75">
        <v>12</v>
      </c>
      <c r="L172" s="88">
        <v>9600</v>
      </c>
      <c r="M172" s="73" t="s">
        <v>503</v>
      </c>
      <c r="N172" s="34" t="str">
        <f t="shared" si="13"/>
        <v>8001********59356</v>
      </c>
      <c r="O172" s="73" t="s">
        <v>541</v>
      </c>
    </row>
    <row r="173" spans="1:15" ht="33.75">
      <c r="A173" s="25">
        <v>169</v>
      </c>
      <c r="B173" s="76" t="s">
        <v>542</v>
      </c>
      <c r="C173" s="71" t="s">
        <v>17</v>
      </c>
      <c r="D173" s="72" t="s">
        <v>500</v>
      </c>
      <c r="E173" s="72" t="s">
        <v>543</v>
      </c>
      <c r="F173" s="27" t="str">
        <f t="shared" si="10"/>
        <v>4414251958********</v>
      </c>
      <c r="G173" s="74" t="s">
        <v>544</v>
      </c>
      <c r="H173" s="75">
        <v>22</v>
      </c>
      <c r="I173" s="75">
        <v>800</v>
      </c>
      <c r="J173" s="87" t="s">
        <v>502</v>
      </c>
      <c r="K173" s="75">
        <v>12</v>
      </c>
      <c r="L173" s="88">
        <v>9600</v>
      </c>
      <c r="M173" s="73" t="s">
        <v>508</v>
      </c>
      <c r="N173" s="34" t="str">
        <f t="shared" si="13"/>
        <v>6217********0111764</v>
      </c>
      <c r="O173" s="73" t="s">
        <v>545</v>
      </c>
    </row>
    <row r="174" spans="1:15" ht="33.75">
      <c r="A174" s="25">
        <v>170</v>
      </c>
      <c r="B174" s="76" t="s">
        <v>546</v>
      </c>
      <c r="C174" s="71" t="s">
        <v>17</v>
      </c>
      <c r="D174" s="72" t="s">
        <v>500</v>
      </c>
      <c r="E174" s="72" t="s">
        <v>547</v>
      </c>
      <c r="F174" s="27" t="str">
        <f t="shared" si="10"/>
        <v>4414251950********</v>
      </c>
      <c r="G174" s="74" t="s">
        <v>548</v>
      </c>
      <c r="H174" s="75">
        <v>29</v>
      </c>
      <c r="I174" s="75">
        <v>800</v>
      </c>
      <c r="J174" s="87" t="s">
        <v>502</v>
      </c>
      <c r="K174" s="75">
        <v>12</v>
      </c>
      <c r="L174" s="88">
        <v>9600</v>
      </c>
      <c r="M174" s="73" t="s">
        <v>503</v>
      </c>
      <c r="N174" s="34" t="str">
        <f t="shared" si="13"/>
        <v>8001********66086</v>
      </c>
      <c r="O174" s="73" t="s">
        <v>549</v>
      </c>
    </row>
    <row r="175" spans="1:15" ht="33.75">
      <c r="A175" s="25">
        <v>171</v>
      </c>
      <c r="B175" s="76" t="s">
        <v>550</v>
      </c>
      <c r="C175" s="71" t="s">
        <v>17</v>
      </c>
      <c r="D175" s="72" t="s">
        <v>500</v>
      </c>
      <c r="E175" s="72" t="s">
        <v>551</v>
      </c>
      <c r="F175" s="27" t="str">
        <f t="shared" si="10"/>
        <v>4414251958********</v>
      </c>
      <c r="G175" s="74" t="s">
        <v>552</v>
      </c>
      <c r="H175" s="75">
        <v>29</v>
      </c>
      <c r="I175" s="75">
        <v>800</v>
      </c>
      <c r="J175" s="87" t="s">
        <v>502</v>
      </c>
      <c r="K175" s="75">
        <v>12</v>
      </c>
      <c r="L175" s="88">
        <v>9600</v>
      </c>
      <c r="M175" s="73" t="s">
        <v>503</v>
      </c>
      <c r="N175" s="34" t="str">
        <f t="shared" si="13"/>
        <v>8001********86954</v>
      </c>
      <c r="O175" s="73" t="s">
        <v>553</v>
      </c>
    </row>
    <row r="176" spans="1:15" ht="33.75">
      <c r="A176" s="25">
        <v>172</v>
      </c>
      <c r="B176" s="76" t="s">
        <v>554</v>
      </c>
      <c r="C176" s="71" t="s">
        <v>17</v>
      </c>
      <c r="D176" s="72" t="s">
        <v>500</v>
      </c>
      <c r="E176" s="72" t="s">
        <v>555</v>
      </c>
      <c r="F176" s="27" t="str">
        <f t="shared" si="10"/>
        <v>4414251937********</v>
      </c>
      <c r="G176" s="74" t="s">
        <v>556</v>
      </c>
      <c r="H176" s="75">
        <v>27</v>
      </c>
      <c r="I176" s="75">
        <v>800</v>
      </c>
      <c r="J176" s="87" t="s">
        <v>502</v>
      </c>
      <c r="K176" s="75">
        <v>12</v>
      </c>
      <c r="L176" s="88">
        <v>9600</v>
      </c>
      <c r="M176" s="73" t="s">
        <v>503</v>
      </c>
      <c r="N176" s="34" t="str">
        <f t="shared" si="13"/>
        <v>8001********90366</v>
      </c>
      <c r="O176" s="73" t="s">
        <v>557</v>
      </c>
    </row>
    <row r="177" spans="1:15" ht="33.75">
      <c r="A177" s="25">
        <v>173</v>
      </c>
      <c r="B177" s="76" t="s">
        <v>558</v>
      </c>
      <c r="C177" s="71" t="s">
        <v>17</v>
      </c>
      <c r="D177" s="72" t="s">
        <v>500</v>
      </c>
      <c r="E177" s="72" t="s">
        <v>559</v>
      </c>
      <c r="F177" s="27" t="str">
        <f aca="true" t="shared" si="14" ref="F177:F240">REPLACE(E177,11,8,"********")</f>
        <v>4414251952********</v>
      </c>
      <c r="G177" s="74" t="s">
        <v>560</v>
      </c>
      <c r="H177" s="75">
        <v>27</v>
      </c>
      <c r="I177" s="75">
        <v>800</v>
      </c>
      <c r="J177" s="87" t="s">
        <v>502</v>
      </c>
      <c r="K177" s="75">
        <v>12</v>
      </c>
      <c r="L177" s="88">
        <v>9600</v>
      </c>
      <c r="M177" s="73" t="s">
        <v>508</v>
      </c>
      <c r="N177" s="34" t="str">
        <f t="shared" si="13"/>
        <v>6215********5216788</v>
      </c>
      <c r="O177" s="73" t="s">
        <v>561</v>
      </c>
    </row>
    <row r="178" spans="1:15" ht="33.75">
      <c r="A178" s="25">
        <v>174</v>
      </c>
      <c r="B178" s="76" t="s">
        <v>562</v>
      </c>
      <c r="C178" s="71" t="s">
        <v>17</v>
      </c>
      <c r="D178" s="72" t="s">
        <v>500</v>
      </c>
      <c r="E178" s="72" t="s">
        <v>563</v>
      </c>
      <c r="F178" s="27" t="str">
        <f t="shared" si="14"/>
        <v>4414251957********</v>
      </c>
      <c r="G178" s="74" t="s">
        <v>564</v>
      </c>
      <c r="H178" s="75">
        <v>29</v>
      </c>
      <c r="I178" s="75">
        <v>800</v>
      </c>
      <c r="J178" s="87" t="s">
        <v>502</v>
      </c>
      <c r="K178" s="75">
        <v>12</v>
      </c>
      <c r="L178" s="88">
        <v>9600</v>
      </c>
      <c r="M178" s="73" t="s">
        <v>508</v>
      </c>
      <c r="N178" s="34" t="str">
        <f t="shared" si="13"/>
        <v>6217********1341006</v>
      </c>
      <c r="O178" s="73" t="s">
        <v>565</v>
      </c>
    </row>
    <row r="179" spans="1:15" ht="33.75">
      <c r="A179" s="25">
        <v>175</v>
      </c>
      <c r="B179" s="76" t="s">
        <v>566</v>
      </c>
      <c r="C179" s="71" t="s">
        <v>17</v>
      </c>
      <c r="D179" s="72" t="s">
        <v>500</v>
      </c>
      <c r="E179" s="129" t="s">
        <v>567</v>
      </c>
      <c r="F179" s="27" t="str">
        <f t="shared" si="14"/>
        <v>4414251958********</v>
      </c>
      <c r="G179" s="74" t="s">
        <v>568</v>
      </c>
      <c r="H179" s="75">
        <v>28</v>
      </c>
      <c r="I179" s="75">
        <v>800</v>
      </c>
      <c r="J179" s="87" t="s">
        <v>502</v>
      </c>
      <c r="K179" s="75">
        <v>12</v>
      </c>
      <c r="L179" s="88">
        <v>9600</v>
      </c>
      <c r="M179" s="73" t="s">
        <v>503</v>
      </c>
      <c r="N179" s="34" t="str">
        <f t="shared" si="13"/>
        <v>8001********54023</v>
      </c>
      <c r="O179" s="73" t="s">
        <v>569</v>
      </c>
    </row>
    <row r="180" spans="1:15" ht="33.75">
      <c r="A180" s="25">
        <v>176</v>
      </c>
      <c r="B180" s="76" t="s">
        <v>570</v>
      </c>
      <c r="C180" s="71" t="s">
        <v>17</v>
      </c>
      <c r="D180" s="72" t="s">
        <v>500</v>
      </c>
      <c r="E180" s="72" t="s">
        <v>571</v>
      </c>
      <c r="F180" s="27" t="str">
        <f t="shared" si="14"/>
        <v>4414251937********</v>
      </c>
      <c r="G180" s="74" t="s">
        <v>572</v>
      </c>
      <c r="H180" s="75">
        <v>37</v>
      </c>
      <c r="I180" s="75">
        <v>900</v>
      </c>
      <c r="J180" s="87" t="s">
        <v>573</v>
      </c>
      <c r="K180" s="75">
        <v>11</v>
      </c>
      <c r="L180" s="88">
        <v>9900</v>
      </c>
      <c r="M180" s="73" t="s">
        <v>503</v>
      </c>
      <c r="N180" s="34" t="str">
        <f t="shared" si="13"/>
        <v>8001********45492</v>
      </c>
      <c r="O180" s="73" t="s">
        <v>574</v>
      </c>
    </row>
    <row r="181" spans="1:15" ht="33.75">
      <c r="A181" s="25">
        <v>177</v>
      </c>
      <c r="B181" s="76" t="s">
        <v>575</v>
      </c>
      <c r="C181" s="71" t="s">
        <v>17</v>
      </c>
      <c r="D181" s="72" t="s">
        <v>500</v>
      </c>
      <c r="E181" s="72" t="s">
        <v>576</v>
      </c>
      <c r="F181" s="27" t="str">
        <f t="shared" si="14"/>
        <v>4414251949********</v>
      </c>
      <c r="G181" s="74" t="s">
        <v>577</v>
      </c>
      <c r="H181" s="75">
        <v>31</v>
      </c>
      <c r="I181" s="75">
        <v>900</v>
      </c>
      <c r="J181" s="87" t="s">
        <v>502</v>
      </c>
      <c r="K181" s="75">
        <v>12</v>
      </c>
      <c r="L181" s="88">
        <v>10800</v>
      </c>
      <c r="M181" s="73" t="s">
        <v>503</v>
      </c>
      <c r="N181" s="34" t="str">
        <f t="shared" si="13"/>
        <v>8001********96441</v>
      </c>
      <c r="O181" s="73" t="s">
        <v>578</v>
      </c>
    </row>
    <row r="182" spans="1:15" ht="33.75">
      <c r="A182" s="25">
        <v>178</v>
      </c>
      <c r="B182" s="76" t="s">
        <v>579</v>
      </c>
      <c r="C182" s="71" t="s">
        <v>17</v>
      </c>
      <c r="D182" s="72" t="s">
        <v>500</v>
      </c>
      <c r="E182" s="72" t="s">
        <v>580</v>
      </c>
      <c r="F182" s="27" t="str">
        <f t="shared" si="14"/>
        <v>4414251947********</v>
      </c>
      <c r="G182" s="74" t="s">
        <v>581</v>
      </c>
      <c r="H182" s="75">
        <v>40</v>
      </c>
      <c r="I182" s="75">
        <v>900</v>
      </c>
      <c r="J182" s="87" t="s">
        <v>502</v>
      </c>
      <c r="K182" s="75">
        <v>12</v>
      </c>
      <c r="L182" s="88">
        <v>10800</v>
      </c>
      <c r="M182" s="73" t="s">
        <v>503</v>
      </c>
      <c r="N182" s="34" t="str">
        <f t="shared" si="13"/>
        <v>8001********80830</v>
      </c>
      <c r="O182" s="73" t="s">
        <v>582</v>
      </c>
    </row>
    <row r="183" spans="1:15" ht="33.75">
      <c r="A183" s="25">
        <v>179</v>
      </c>
      <c r="B183" s="76" t="s">
        <v>583</v>
      </c>
      <c r="C183" s="71" t="s">
        <v>17</v>
      </c>
      <c r="D183" s="72" t="s">
        <v>500</v>
      </c>
      <c r="E183" s="72" t="s">
        <v>584</v>
      </c>
      <c r="F183" s="27" t="str">
        <f t="shared" si="14"/>
        <v>4414251937********</v>
      </c>
      <c r="G183" s="74" t="s">
        <v>585</v>
      </c>
      <c r="H183" s="75">
        <v>33</v>
      </c>
      <c r="I183" s="75">
        <v>900</v>
      </c>
      <c r="J183" s="87" t="s">
        <v>502</v>
      </c>
      <c r="K183" s="75">
        <v>12</v>
      </c>
      <c r="L183" s="88">
        <v>10800</v>
      </c>
      <c r="M183" s="73" t="s">
        <v>508</v>
      </c>
      <c r="N183" s="34" t="str">
        <f t="shared" si="13"/>
        <v>8001********52736</v>
      </c>
      <c r="O183" s="73" t="s">
        <v>586</v>
      </c>
    </row>
    <row r="184" spans="1:15" ht="33.75">
      <c r="A184" s="25">
        <v>180</v>
      </c>
      <c r="B184" s="76" t="s">
        <v>587</v>
      </c>
      <c r="C184" s="71" t="s">
        <v>17</v>
      </c>
      <c r="D184" s="72" t="s">
        <v>500</v>
      </c>
      <c r="E184" s="72" t="s">
        <v>588</v>
      </c>
      <c r="F184" s="27" t="str">
        <f t="shared" si="14"/>
        <v>4414251945********</v>
      </c>
      <c r="G184" s="74" t="s">
        <v>589</v>
      </c>
      <c r="H184" s="75">
        <v>32</v>
      </c>
      <c r="I184" s="75">
        <v>900</v>
      </c>
      <c r="J184" s="87" t="s">
        <v>502</v>
      </c>
      <c r="K184" s="75">
        <v>12</v>
      </c>
      <c r="L184" s="88">
        <v>10800</v>
      </c>
      <c r="M184" s="73" t="s">
        <v>503</v>
      </c>
      <c r="N184" s="34" t="str">
        <f t="shared" si="13"/>
        <v>8001********18857</v>
      </c>
      <c r="O184" s="73" t="s">
        <v>590</v>
      </c>
    </row>
    <row r="185" spans="1:15" ht="33.75">
      <c r="A185" s="25">
        <v>181</v>
      </c>
      <c r="B185" s="76" t="s">
        <v>591</v>
      </c>
      <c r="C185" s="71" t="s">
        <v>17</v>
      </c>
      <c r="D185" s="72" t="s">
        <v>500</v>
      </c>
      <c r="E185" s="72" t="s">
        <v>592</v>
      </c>
      <c r="F185" s="27" t="str">
        <f t="shared" si="14"/>
        <v>4414251957********</v>
      </c>
      <c r="G185" s="74" t="s">
        <v>593</v>
      </c>
      <c r="H185" s="75">
        <v>33</v>
      </c>
      <c r="I185" s="75">
        <v>900</v>
      </c>
      <c r="J185" s="87" t="s">
        <v>502</v>
      </c>
      <c r="K185" s="75">
        <v>12</v>
      </c>
      <c r="L185" s="88">
        <v>10800</v>
      </c>
      <c r="M185" s="73" t="s">
        <v>503</v>
      </c>
      <c r="N185" s="34" t="str">
        <f t="shared" si="13"/>
        <v>8001********51920</v>
      </c>
      <c r="O185" s="73" t="s">
        <v>594</v>
      </c>
    </row>
    <row r="186" spans="1:15" ht="33.75">
      <c r="A186" s="25">
        <v>182</v>
      </c>
      <c r="B186" s="76" t="s">
        <v>595</v>
      </c>
      <c r="C186" s="71" t="s">
        <v>17</v>
      </c>
      <c r="D186" s="72" t="s">
        <v>500</v>
      </c>
      <c r="E186" s="72" t="s">
        <v>596</v>
      </c>
      <c r="F186" s="27" t="str">
        <f t="shared" si="14"/>
        <v>4414251940********</v>
      </c>
      <c r="G186" s="74" t="s">
        <v>597</v>
      </c>
      <c r="H186" s="75">
        <v>40</v>
      </c>
      <c r="I186" s="75">
        <v>900</v>
      </c>
      <c r="J186" s="87" t="s">
        <v>502</v>
      </c>
      <c r="K186" s="75">
        <v>12</v>
      </c>
      <c r="L186" s="88">
        <v>10800</v>
      </c>
      <c r="M186" s="73" t="s">
        <v>503</v>
      </c>
      <c r="N186" s="34" t="str">
        <f t="shared" si="13"/>
        <v>8001********16847</v>
      </c>
      <c r="O186" s="73" t="s">
        <v>598</v>
      </c>
    </row>
    <row r="187" spans="1:15" ht="33.75">
      <c r="A187" s="25">
        <v>183</v>
      </c>
      <c r="B187" s="76" t="s">
        <v>599</v>
      </c>
      <c r="C187" s="71" t="s">
        <v>17</v>
      </c>
      <c r="D187" s="72" t="s">
        <v>500</v>
      </c>
      <c r="E187" s="72" t="s">
        <v>600</v>
      </c>
      <c r="F187" s="27" t="str">
        <f t="shared" si="14"/>
        <v>4414251952********</v>
      </c>
      <c r="G187" s="74" t="s">
        <v>601</v>
      </c>
      <c r="H187" s="75">
        <v>35</v>
      </c>
      <c r="I187" s="75">
        <v>900</v>
      </c>
      <c r="J187" s="87" t="s">
        <v>502</v>
      </c>
      <c r="K187" s="75">
        <v>12</v>
      </c>
      <c r="L187" s="88">
        <v>10800</v>
      </c>
      <c r="M187" s="73" t="s">
        <v>503</v>
      </c>
      <c r="N187" s="34" t="str">
        <f t="shared" si="13"/>
        <v>8001********85525</v>
      </c>
      <c r="O187" s="73" t="s">
        <v>602</v>
      </c>
    </row>
    <row r="188" spans="1:15" ht="33.75">
      <c r="A188" s="25">
        <v>184</v>
      </c>
      <c r="B188" s="76" t="s">
        <v>603</v>
      </c>
      <c r="C188" s="71" t="s">
        <v>17</v>
      </c>
      <c r="D188" s="72" t="s">
        <v>500</v>
      </c>
      <c r="E188" s="72" t="s">
        <v>604</v>
      </c>
      <c r="F188" s="27" t="str">
        <f t="shared" si="14"/>
        <v>4414251943********</v>
      </c>
      <c r="G188" s="74" t="s">
        <v>605</v>
      </c>
      <c r="H188" s="75">
        <v>36</v>
      </c>
      <c r="I188" s="75">
        <v>900</v>
      </c>
      <c r="J188" s="87" t="s">
        <v>502</v>
      </c>
      <c r="K188" s="75">
        <v>12</v>
      </c>
      <c r="L188" s="88">
        <v>10800</v>
      </c>
      <c r="M188" s="73" t="s">
        <v>503</v>
      </c>
      <c r="N188" s="34" t="str">
        <f t="shared" si="13"/>
        <v>8001********77374</v>
      </c>
      <c r="O188" s="73" t="s">
        <v>606</v>
      </c>
    </row>
    <row r="189" spans="1:15" ht="33.75">
      <c r="A189" s="25">
        <v>185</v>
      </c>
      <c r="B189" s="76" t="s">
        <v>607</v>
      </c>
      <c r="C189" s="71" t="s">
        <v>17</v>
      </c>
      <c r="D189" s="72" t="s">
        <v>500</v>
      </c>
      <c r="E189" s="72" t="s">
        <v>608</v>
      </c>
      <c r="F189" s="27" t="str">
        <f t="shared" si="14"/>
        <v>4414251957********</v>
      </c>
      <c r="G189" s="74" t="s">
        <v>609</v>
      </c>
      <c r="H189" s="75">
        <v>32</v>
      </c>
      <c r="I189" s="75">
        <v>900</v>
      </c>
      <c r="J189" s="87" t="s">
        <v>502</v>
      </c>
      <c r="K189" s="75">
        <v>12</v>
      </c>
      <c r="L189" s="88">
        <v>10800</v>
      </c>
      <c r="M189" s="73" t="s">
        <v>508</v>
      </c>
      <c r="N189" s="34" t="str">
        <f t="shared" si="13"/>
        <v>6217********1304517</v>
      </c>
      <c r="O189" s="73" t="s">
        <v>610</v>
      </c>
    </row>
    <row r="190" spans="1:15" ht="33.75">
      <c r="A190" s="25">
        <v>186</v>
      </c>
      <c r="B190" s="76" t="s">
        <v>611</v>
      </c>
      <c r="C190" s="71" t="s">
        <v>17</v>
      </c>
      <c r="D190" s="72" t="s">
        <v>500</v>
      </c>
      <c r="E190" s="72" t="s">
        <v>612</v>
      </c>
      <c r="F190" s="27" t="str">
        <f t="shared" si="14"/>
        <v>4414251952********</v>
      </c>
      <c r="G190" s="74" t="s">
        <v>613</v>
      </c>
      <c r="H190" s="75">
        <v>32</v>
      </c>
      <c r="I190" s="75">
        <v>900</v>
      </c>
      <c r="J190" s="87" t="s">
        <v>502</v>
      </c>
      <c r="K190" s="75">
        <v>12</v>
      </c>
      <c r="L190" s="88">
        <v>10800</v>
      </c>
      <c r="M190" s="73" t="s">
        <v>508</v>
      </c>
      <c r="N190" s="34" t="str">
        <f t="shared" si="13"/>
        <v>6210********1506021</v>
      </c>
      <c r="O190" s="73" t="s">
        <v>614</v>
      </c>
    </row>
    <row r="191" spans="1:15" ht="33.75">
      <c r="A191" s="25">
        <v>187</v>
      </c>
      <c r="B191" s="76" t="s">
        <v>615</v>
      </c>
      <c r="C191" s="71" t="s">
        <v>17</v>
      </c>
      <c r="D191" s="72" t="s">
        <v>500</v>
      </c>
      <c r="E191" s="72" t="s">
        <v>616</v>
      </c>
      <c r="F191" s="27" t="str">
        <f t="shared" si="14"/>
        <v>4414251959********</v>
      </c>
      <c r="G191" s="74" t="s">
        <v>617</v>
      </c>
      <c r="H191" s="75">
        <v>32</v>
      </c>
      <c r="I191" s="75">
        <v>900</v>
      </c>
      <c r="J191" s="87" t="s">
        <v>502</v>
      </c>
      <c r="K191" s="75">
        <v>12</v>
      </c>
      <c r="L191" s="88">
        <v>10800</v>
      </c>
      <c r="M191" s="73" t="s">
        <v>503</v>
      </c>
      <c r="N191" s="34" t="str">
        <f t="shared" si="13"/>
        <v>8001********52113</v>
      </c>
      <c r="O191" s="73" t="s">
        <v>618</v>
      </c>
    </row>
    <row r="192" spans="1:15" s="13" customFormat="1" ht="24.75" customHeight="1">
      <c r="A192" s="25">
        <v>188</v>
      </c>
      <c r="B192" s="77" t="s">
        <v>619</v>
      </c>
      <c r="C192" s="78" t="s">
        <v>17</v>
      </c>
      <c r="D192" s="72" t="s">
        <v>500</v>
      </c>
      <c r="E192" s="79" t="s">
        <v>620</v>
      </c>
      <c r="F192" s="27" t="str">
        <f t="shared" si="14"/>
        <v>4414251961********</v>
      </c>
      <c r="G192" s="80" t="s">
        <v>621</v>
      </c>
      <c r="H192" s="81">
        <v>18</v>
      </c>
      <c r="I192" s="81">
        <v>700</v>
      </c>
      <c r="J192" s="89" t="s">
        <v>622</v>
      </c>
      <c r="K192" s="81">
        <v>1</v>
      </c>
      <c r="L192" s="90">
        <v>700</v>
      </c>
      <c r="M192" s="91" t="s">
        <v>503</v>
      </c>
      <c r="N192" s="34" t="str">
        <f t="shared" si="13"/>
        <v>8001********43528</v>
      </c>
      <c r="O192" s="91" t="s">
        <v>623</v>
      </c>
    </row>
    <row r="193" spans="1:15" s="13" customFormat="1" ht="21" customHeight="1">
      <c r="A193" s="25">
        <v>189</v>
      </c>
      <c r="B193" s="77" t="s">
        <v>624</v>
      </c>
      <c r="C193" s="78" t="s">
        <v>17</v>
      </c>
      <c r="D193" s="72" t="s">
        <v>500</v>
      </c>
      <c r="E193" s="79" t="s">
        <v>625</v>
      </c>
      <c r="F193" s="27" t="str">
        <f t="shared" si="14"/>
        <v>4414251960********</v>
      </c>
      <c r="G193" s="80" t="s">
        <v>626</v>
      </c>
      <c r="H193" s="81">
        <v>28</v>
      </c>
      <c r="I193" s="81">
        <v>800</v>
      </c>
      <c r="J193" s="102" t="s">
        <v>627</v>
      </c>
      <c r="K193" s="81">
        <v>14</v>
      </c>
      <c r="L193" s="90">
        <v>11200</v>
      </c>
      <c r="M193" s="91" t="s">
        <v>503</v>
      </c>
      <c r="N193" s="34" t="str">
        <f t="shared" si="13"/>
        <v>8001********91910</v>
      </c>
      <c r="O193" s="91" t="s">
        <v>628</v>
      </c>
    </row>
    <row r="194" spans="1:15" s="13" customFormat="1" ht="21" customHeight="1">
      <c r="A194" s="25">
        <v>190</v>
      </c>
      <c r="B194" s="77" t="s">
        <v>629</v>
      </c>
      <c r="C194" s="78" t="s">
        <v>17</v>
      </c>
      <c r="D194" s="72" t="s">
        <v>500</v>
      </c>
      <c r="E194" s="79" t="s">
        <v>630</v>
      </c>
      <c r="F194" s="27" t="str">
        <f t="shared" si="14"/>
        <v>4414251947********</v>
      </c>
      <c r="G194" s="80" t="s">
        <v>631</v>
      </c>
      <c r="H194" s="81">
        <v>12</v>
      </c>
      <c r="I194" s="81">
        <v>700</v>
      </c>
      <c r="J194" s="102" t="s">
        <v>632</v>
      </c>
      <c r="K194" s="81">
        <v>24</v>
      </c>
      <c r="L194" s="90">
        <v>16800</v>
      </c>
      <c r="M194" s="91" t="s">
        <v>503</v>
      </c>
      <c r="N194" s="34" t="str">
        <f t="shared" si="13"/>
        <v>8001********97242</v>
      </c>
      <c r="O194" s="91" t="s">
        <v>633</v>
      </c>
    </row>
    <row r="195" spans="1:15" ht="22.5">
      <c r="A195" s="25">
        <v>191</v>
      </c>
      <c r="B195" s="37" t="s">
        <v>634</v>
      </c>
      <c r="C195" s="25" t="s">
        <v>17</v>
      </c>
      <c r="D195" s="26" t="s">
        <v>635</v>
      </c>
      <c r="E195" s="26" t="s">
        <v>636</v>
      </c>
      <c r="F195" s="27" t="str">
        <f t="shared" si="14"/>
        <v>4414251941********</v>
      </c>
      <c r="G195" s="28">
        <v>15034</v>
      </c>
      <c r="H195" s="37">
        <v>9</v>
      </c>
      <c r="I195" s="29">
        <v>550</v>
      </c>
      <c r="J195" s="36" t="s">
        <v>184</v>
      </c>
      <c r="K195" s="29">
        <v>12</v>
      </c>
      <c r="L195" s="27">
        <f aca="true" t="shared" si="15" ref="L195:L219">I195*K195</f>
        <v>6600</v>
      </c>
      <c r="M195" s="33"/>
      <c r="N195" s="34" t="str">
        <f t="shared" si="13"/>
        <v>********</v>
      </c>
      <c r="O195" s="33"/>
    </row>
    <row r="196" spans="1:15" ht="22.5">
      <c r="A196" s="25">
        <v>192</v>
      </c>
      <c r="B196" s="37" t="s">
        <v>637</v>
      </c>
      <c r="C196" s="25" t="s">
        <v>17</v>
      </c>
      <c r="D196" s="26" t="s">
        <v>635</v>
      </c>
      <c r="E196" s="26" t="s">
        <v>638</v>
      </c>
      <c r="F196" s="27" t="str">
        <f t="shared" si="14"/>
        <v>4414251954********</v>
      </c>
      <c r="G196" s="28">
        <v>19992</v>
      </c>
      <c r="H196" s="37">
        <v>10</v>
      </c>
      <c r="I196" s="29">
        <v>700</v>
      </c>
      <c r="J196" s="36" t="s">
        <v>184</v>
      </c>
      <c r="K196" s="29">
        <v>12</v>
      </c>
      <c r="L196" s="27">
        <f t="shared" si="15"/>
        <v>8400</v>
      </c>
      <c r="M196" s="33"/>
      <c r="N196" s="34" t="str">
        <f t="shared" si="13"/>
        <v>********</v>
      </c>
      <c r="O196" s="33"/>
    </row>
    <row r="197" spans="1:15" ht="22.5">
      <c r="A197" s="25">
        <v>193</v>
      </c>
      <c r="B197" s="37" t="s">
        <v>639</v>
      </c>
      <c r="C197" s="25" t="s">
        <v>17</v>
      </c>
      <c r="D197" s="26" t="s">
        <v>635</v>
      </c>
      <c r="E197" s="26" t="s">
        <v>640</v>
      </c>
      <c r="F197" s="27" t="str">
        <f t="shared" si="14"/>
        <v>4414251955********</v>
      </c>
      <c r="G197" s="28">
        <v>20104</v>
      </c>
      <c r="H197" s="37">
        <v>10</v>
      </c>
      <c r="I197" s="29">
        <v>700</v>
      </c>
      <c r="J197" s="36" t="s">
        <v>184</v>
      </c>
      <c r="K197" s="29">
        <v>12</v>
      </c>
      <c r="L197" s="27">
        <f t="shared" si="15"/>
        <v>8400</v>
      </c>
      <c r="M197" s="33"/>
      <c r="N197" s="34" t="str">
        <f t="shared" si="13"/>
        <v>********</v>
      </c>
      <c r="O197" s="33"/>
    </row>
    <row r="198" spans="1:15" ht="22.5">
      <c r="A198" s="25">
        <v>194</v>
      </c>
      <c r="B198" s="37" t="s">
        <v>641</v>
      </c>
      <c r="C198" s="25" t="s">
        <v>17</v>
      </c>
      <c r="D198" s="26" t="s">
        <v>635</v>
      </c>
      <c r="E198" s="26" t="s">
        <v>642</v>
      </c>
      <c r="F198" s="27" t="str">
        <f t="shared" si="14"/>
        <v>4414251940********</v>
      </c>
      <c r="G198" s="28">
        <v>14876</v>
      </c>
      <c r="H198" s="37">
        <v>12</v>
      </c>
      <c r="I198" s="29">
        <v>700</v>
      </c>
      <c r="J198" s="36" t="s">
        <v>184</v>
      </c>
      <c r="K198" s="29">
        <v>12</v>
      </c>
      <c r="L198" s="27">
        <f t="shared" si="15"/>
        <v>8400</v>
      </c>
      <c r="M198" s="33"/>
      <c r="N198" s="34" t="str">
        <f t="shared" si="13"/>
        <v>********</v>
      </c>
      <c r="O198" s="33"/>
    </row>
    <row r="199" spans="1:15" ht="22.5">
      <c r="A199" s="25">
        <v>195</v>
      </c>
      <c r="B199" s="37" t="s">
        <v>643</v>
      </c>
      <c r="C199" s="25" t="s">
        <v>17</v>
      </c>
      <c r="D199" s="26" t="s">
        <v>635</v>
      </c>
      <c r="E199" s="26" t="s">
        <v>644</v>
      </c>
      <c r="F199" s="27" t="str">
        <f t="shared" si="14"/>
        <v>4414251954********</v>
      </c>
      <c r="G199" s="28">
        <v>19766</v>
      </c>
      <c r="H199" s="37">
        <v>12</v>
      </c>
      <c r="I199" s="29">
        <v>700</v>
      </c>
      <c r="J199" s="36" t="s">
        <v>184</v>
      </c>
      <c r="K199" s="29">
        <v>12</v>
      </c>
      <c r="L199" s="27">
        <f t="shared" si="15"/>
        <v>8400</v>
      </c>
      <c r="M199" s="33"/>
      <c r="N199" s="34" t="str">
        <f t="shared" si="13"/>
        <v>********</v>
      </c>
      <c r="O199" s="33"/>
    </row>
    <row r="200" spans="1:15" ht="22.5">
      <c r="A200" s="25">
        <v>196</v>
      </c>
      <c r="B200" s="37" t="s">
        <v>645</v>
      </c>
      <c r="C200" s="25" t="s">
        <v>17</v>
      </c>
      <c r="D200" s="26" t="s">
        <v>635</v>
      </c>
      <c r="E200" s="26" t="s">
        <v>646</v>
      </c>
      <c r="F200" s="27" t="str">
        <f t="shared" si="14"/>
        <v>4414251949********</v>
      </c>
      <c r="G200" s="28">
        <v>18051</v>
      </c>
      <c r="H200" s="37">
        <v>14</v>
      </c>
      <c r="I200" s="29">
        <v>700</v>
      </c>
      <c r="J200" s="36" t="s">
        <v>184</v>
      </c>
      <c r="K200" s="29">
        <v>12</v>
      </c>
      <c r="L200" s="27">
        <f t="shared" si="15"/>
        <v>8400</v>
      </c>
      <c r="M200" s="33"/>
      <c r="N200" s="34" t="str">
        <f t="shared" si="13"/>
        <v>********</v>
      </c>
      <c r="O200" s="33"/>
    </row>
    <row r="201" spans="1:15" ht="22.5">
      <c r="A201" s="25">
        <v>197</v>
      </c>
      <c r="B201" s="37" t="s">
        <v>647</v>
      </c>
      <c r="C201" s="25" t="s">
        <v>17</v>
      </c>
      <c r="D201" s="26" t="s">
        <v>635</v>
      </c>
      <c r="E201" s="26" t="s">
        <v>648</v>
      </c>
      <c r="F201" s="27" t="str">
        <f t="shared" si="14"/>
        <v>4414251952********</v>
      </c>
      <c r="G201" s="28">
        <v>19334</v>
      </c>
      <c r="H201" s="37">
        <v>16</v>
      </c>
      <c r="I201" s="29">
        <v>700</v>
      </c>
      <c r="J201" s="36" t="s">
        <v>184</v>
      </c>
      <c r="K201" s="29">
        <v>12</v>
      </c>
      <c r="L201" s="27">
        <f t="shared" si="15"/>
        <v>8400</v>
      </c>
      <c r="M201" s="33"/>
      <c r="N201" s="34" t="str">
        <f t="shared" si="13"/>
        <v>********</v>
      </c>
      <c r="O201" s="33"/>
    </row>
    <row r="202" spans="1:15" ht="22.5">
      <c r="A202" s="25">
        <v>198</v>
      </c>
      <c r="B202" s="37" t="s">
        <v>649</v>
      </c>
      <c r="C202" s="25" t="s">
        <v>17</v>
      </c>
      <c r="D202" s="26" t="s">
        <v>635</v>
      </c>
      <c r="E202" s="26" t="s">
        <v>650</v>
      </c>
      <c r="F202" s="27" t="str">
        <f t="shared" si="14"/>
        <v>4414251956********</v>
      </c>
      <c r="G202" s="28">
        <v>20683</v>
      </c>
      <c r="H202" s="37">
        <v>18</v>
      </c>
      <c r="I202" s="29">
        <v>700</v>
      </c>
      <c r="J202" s="36" t="s">
        <v>184</v>
      </c>
      <c r="K202" s="29">
        <v>12</v>
      </c>
      <c r="L202" s="27">
        <f t="shared" si="15"/>
        <v>8400</v>
      </c>
      <c r="M202" s="33"/>
      <c r="N202" s="34" t="str">
        <f t="shared" si="13"/>
        <v>********</v>
      </c>
      <c r="O202" s="33"/>
    </row>
    <row r="203" spans="1:15" ht="22.5">
      <c r="A203" s="25">
        <v>199</v>
      </c>
      <c r="B203" s="37" t="s">
        <v>651</v>
      </c>
      <c r="C203" s="25" t="s">
        <v>17</v>
      </c>
      <c r="D203" s="26" t="s">
        <v>635</v>
      </c>
      <c r="E203" s="26" t="s">
        <v>652</v>
      </c>
      <c r="F203" s="27" t="str">
        <f t="shared" si="14"/>
        <v>4414251955********</v>
      </c>
      <c r="G203" s="28">
        <v>20194</v>
      </c>
      <c r="H203" s="37">
        <v>23</v>
      </c>
      <c r="I203" s="29">
        <v>800</v>
      </c>
      <c r="J203" s="36" t="s">
        <v>184</v>
      </c>
      <c r="K203" s="29">
        <v>12</v>
      </c>
      <c r="L203" s="27">
        <f t="shared" si="15"/>
        <v>9600</v>
      </c>
      <c r="M203" s="33"/>
      <c r="N203" s="34" t="str">
        <f t="shared" si="13"/>
        <v>********</v>
      </c>
      <c r="O203" s="33"/>
    </row>
    <row r="204" spans="1:15" ht="22.5">
      <c r="A204" s="25">
        <v>200</v>
      </c>
      <c r="B204" s="37" t="s">
        <v>653</v>
      </c>
      <c r="C204" s="25" t="s">
        <v>17</v>
      </c>
      <c r="D204" s="26" t="s">
        <v>635</v>
      </c>
      <c r="E204" s="26" t="s">
        <v>654</v>
      </c>
      <c r="F204" s="27" t="str">
        <f t="shared" si="14"/>
        <v>4414251958********</v>
      </c>
      <c r="G204" s="28">
        <v>21471</v>
      </c>
      <c r="H204" s="37">
        <v>27</v>
      </c>
      <c r="I204" s="29">
        <v>800</v>
      </c>
      <c r="J204" s="36" t="s">
        <v>184</v>
      </c>
      <c r="K204" s="29">
        <v>12</v>
      </c>
      <c r="L204" s="27">
        <f t="shared" si="15"/>
        <v>9600</v>
      </c>
      <c r="M204" s="33"/>
      <c r="N204" s="34" t="str">
        <f t="shared" si="13"/>
        <v>********</v>
      </c>
      <c r="O204" s="33"/>
    </row>
    <row r="205" spans="1:15" ht="22.5">
      <c r="A205" s="25">
        <v>201</v>
      </c>
      <c r="B205" s="37" t="s">
        <v>655</v>
      </c>
      <c r="C205" s="25" t="s">
        <v>17</v>
      </c>
      <c r="D205" s="26" t="s">
        <v>635</v>
      </c>
      <c r="E205" s="26" t="s">
        <v>656</v>
      </c>
      <c r="F205" s="27" t="str">
        <f t="shared" si="14"/>
        <v>4414251955********</v>
      </c>
      <c r="G205" s="28">
        <v>20284</v>
      </c>
      <c r="H205" s="37">
        <v>30</v>
      </c>
      <c r="I205" s="29">
        <v>900</v>
      </c>
      <c r="J205" s="36" t="s">
        <v>184</v>
      </c>
      <c r="K205" s="29">
        <v>12</v>
      </c>
      <c r="L205" s="27">
        <f t="shared" si="15"/>
        <v>10800</v>
      </c>
      <c r="M205" s="33"/>
      <c r="N205" s="34" t="str">
        <f t="shared" si="13"/>
        <v>********</v>
      </c>
      <c r="O205" s="33"/>
    </row>
    <row r="206" spans="1:15" ht="22.5">
      <c r="A206" s="25">
        <v>202</v>
      </c>
      <c r="B206" s="37" t="s">
        <v>657</v>
      </c>
      <c r="C206" s="25" t="s">
        <v>17</v>
      </c>
      <c r="D206" s="26" t="s">
        <v>635</v>
      </c>
      <c r="E206" s="26" t="s">
        <v>658</v>
      </c>
      <c r="F206" s="27" t="str">
        <f t="shared" si="14"/>
        <v>4414251955********</v>
      </c>
      <c r="G206" s="28">
        <v>20253</v>
      </c>
      <c r="H206" s="37">
        <v>30</v>
      </c>
      <c r="I206" s="29">
        <v>900</v>
      </c>
      <c r="J206" s="36" t="s">
        <v>184</v>
      </c>
      <c r="K206" s="29">
        <v>12</v>
      </c>
      <c r="L206" s="27">
        <f t="shared" si="15"/>
        <v>10800</v>
      </c>
      <c r="M206" s="33"/>
      <c r="N206" s="34" t="str">
        <f t="shared" si="13"/>
        <v>********</v>
      </c>
      <c r="O206" s="33"/>
    </row>
    <row r="207" spans="1:15" ht="22.5">
      <c r="A207" s="25">
        <v>203</v>
      </c>
      <c r="B207" s="37" t="s">
        <v>659</v>
      </c>
      <c r="C207" s="25" t="s">
        <v>17</v>
      </c>
      <c r="D207" s="26" t="s">
        <v>635</v>
      </c>
      <c r="E207" s="26" t="s">
        <v>660</v>
      </c>
      <c r="F207" s="27" t="str">
        <f t="shared" si="14"/>
        <v>4414251953********</v>
      </c>
      <c r="G207" s="28">
        <v>19721</v>
      </c>
      <c r="H207" s="37">
        <v>31</v>
      </c>
      <c r="I207" s="29">
        <v>900</v>
      </c>
      <c r="J207" s="36" t="s">
        <v>184</v>
      </c>
      <c r="K207" s="29">
        <v>12</v>
      </c>
      <c r="L207" s="27">
        <f t="shared" si="15"/>
        <v>10800</v>
      </c>
      <c r="M207" s="33"/>
      <c r="N207" s="34" t="str">
        <f t="shared" si="13"/>
        <v>********</v>
      </c>
      <c r="O207" s="33"/>
    </row>
    <row r="208" spans="1:15" ht="22.5">
      <c r="A208" s="25">
        <v>204</v>
      </c>
      <c r="B208" s="37" t="s">
        <v>661</v>
      </c>
      <c r="C208" s="25" t="s">
        <v>17</v>
      </c>
      <c r="D208" s="26" t="s">
        <v>635</v>
      </c>
      <c r="E208" s="26" t="s">
        <v>662</v>
      </c>
      <c r="F208" s="27" t="str">
        <f t="shared" si="14"/>
        <v>4414251954********</v>
      </c>
      <c r="G208" s="28">
        <v>20049</v>
      </c>
      <c r="H208" s="37">
        <v>31</v>
      </c>
      <c r="I208" s="29">
        <v>900</v>
      </c>
      <c r="J208" s="36" t="s">
        <v>184</v>
      </c>
      <c r="K208" s="29">
        <v>12</v>
      </c>
      <c r="L208" s="27">
        <f t="shared" si="15"/>
        <v>10800</v>
      </c>
      <c r="M208" s="33"/>
      <c r="N208" s="34" t="str">
        <f t="shared" si="13"/>
        <v>********</v>
      </c>
      <c r="O208" s="33"/>
    </row>
    <row r="209" spans="1:15" ht="22.5">
      <c r="A209" s="25">
        <v>205</v>
      </c>
      <c r="B209" s="37" t="s">
        <v>663</v>
      </c>
      <c r="C209" s="25" t="s">
        <v>17</v>
      </c>
      <c r="D209" s="26" t="s">
        <v>635</v>
      </c>
      <c r="E209" s="26" t="s">
        <v>664</v>
      </c>
      <c r="F209" s="27" t="str">
        <f t="shared" si="14"/>
        <v>4414251955********</v>
      </c>
      <c r="G209" s="28">
        <v>20353</v>
      </c>
      <c r="H209" s="37">
        <v>31</v>
      </c>
      <c r="I209" s="29">
        <v>900</v>
      </c>
      <c r="J209" s="36" t="s">
        <v>184</v>
      </c>
      <c r="K209" s="29">
        <v>12</v>
      </c>
      <c r="L209" s="27">
        <f t="shared" si="15"/>
        <v>10800</v>
      </c>
      <c r="M209" s="33"/>
      <c r="N209" s="34" t="str">
        <f t="shared" si="13"/>
        <v>********</v>
      </c>
      <c r="O209" s="33"/>
    </row>
    <row r="210" spans="1:15" ht="22.5">
      <c r="A210" s="25">
        <v>206</v>
      </c>
      <c r="B210" s="37" t="s">
        <v>665</v>
      </c>
      <c r="C210" s="25" t="s">
        <v>17</v>
      </c>
      <c r="D210" s="26" t="s">
        <v>635</v>
      </c>
      <c r="E210" s="26" t="s">
        <v>666</v>
      </c>
      <c r="F210" s="27" t="str">
        <f t="shared" si="14"/>
        <v>4414251956********</v>
      </c>
      <c r="G210" s="28">
        <v>20790</v>
      </c>
      <c r="H210" s="37">
        <v>31</v>
      </c>
      <c r="I210" s="29">
        <v>900</v>
      </c>
      <c r="J210" s="36" t="s">
        <v>184</v>
      </c>
      <c r="K210" s="29">
        <v>12</v>
      </c>
      <c r="L210" s="27">
        <f t="shared" si="15"/>
        <v>10800</v>
      </c>
      <c r="M210" s="33"/>
      <c r="N210" s="34" t="str">
        <f t="shared" si="13"/>
        <v>********</v>
      </c>
      <c r="O210" s="33"/>
    </row>
    <row r="211" spans="1:15" ht="22.5">
      <c r="A211" s="25">
        <v>207</v>
      </c>
      <c r="B211" s="37" t="s">
        <v>667</v>
      </c>
      <c r="C211" s="25" t="s">
        <v>17</v>
      </c>
      <c r="D211" s="26" t="s">
        <v>635</v>
      </c>
      <c r="E211" s="26" t="s">
        <v>668</v>
      </c>
      <c r="F211" s="27" t="str">
        <f t="shared" si="14"/>
        <v>4414251956********</v>
      </c>
      <c r="G211" s="28">
        <v>20691</v>
      </c>
      <c r="H211" s="37">
        <v>31</v>
      </c>
      <c r="I211" s="29">
        <v>900</v>
      </c>
      <c r="J211" s="36" t="s">
        <v>184</v>
      </c>
      <c r="K211" s="29">
        <v>12</v>
      </c>
      <c r="L211" s="27">
        <f t="shared" si="15"/>
        <v>10800</v>
      </c>
      <c r="M211" s="33"/>
      <c r="N211" s="34" t="str">
        <f t="shared" si="13"/>
        <v>********</v>
      </c>
      <c r="O211" s="33"/>
    </row>
    <row r="212" spans="1:15" ht="22.5">
      <c r="A212" s="25">
        <v>208</v>
      </c>
      <c r="B212" s="37" t="s">
        <v>669</v>
      </c>
      <c r="C212" s="25" t="s">
        <v>17</v>
      </c>
      <c r="D212" s="26" t="s">
        <v>635</v>
      </c>
      <c r="E212" s="26" t="s">
        <v>670</v>
      </c>
      <c r="F212" s="27" t="str">
        <f t="shared" si="14"/>
        <v>4414251954********</v>
      </c>
      <c r="G212" s="28">
        <v>19933</v>
      </c>
      <c r="H212" s="37">
        <v>31</v>
      </c>
      <c r="I212" s="29">
        <v>900</v>
      </c>
      <c r="J212" s="36" t="s">
        <v>184</v>
      </c>
      <c r="K212" s="29">
        <v>12</v>
      </c>
      <c r="L212" s="27">
        <f t="shared" si="15"/>
        <v>10800</v>
      </c>
      <c r="M212" s="33"/>
      <c r="N212" s="34" t="str">
        <f t="shared" si="13"/>
        <v>********</v>
      </c>
      <c r="O212" s="33"/>
    </row>
    <row r="213" spans="1:15" ht="22.5">
      <c r="A213" s="25">
        <v>209</v>
      </c>
      <c r="B213" s="37" t="s">
        <v>671</v>
      </c>
      <c r="C213" s="25" t="s">
        <v>17</v>
      </c>
      <c r="D213" s="26" t="s">
        <v>635</v>
      </c>
      <c r="E213" s="26" t="s">
        <v>672</v>
      </c>
      <c r="F213" s="27" t="str">
        <f t="shared" si="14"/>
        <v>4414251955********</v>
      </c>
      <c r="G213" s="28">
        <v>20233</v>
      </c>
      <c r="H213" s="37">
        <v>31</v>
      </c>
      <c r="I213" s="29">
        <v>900</v>
      </c>
      <c r="J213" s="36" t="s">
        <v>184</v>
      </c>
      <c r="K213" s="29">
        <v>12</v>
      </c>
      <c r="L213" s="27">
        <f t="shared" si="15"/>
        <v>10800</v>
      </c>
      <c r="M213" s="33"/>
      <c r="N213" s="34" t="str">
        <f t="shared" si="13"/>
        <v>********</v>
      </c>
      <c r="O213" s="33"/>
    </row>
    <row r="214" spans="1:15" ht="22.5">
      <c r="A214" s="25">
        <v>210</v>
      </c>
      <c r="B214" s="92" t="s">
        <v>673</v>
      </c>
      <c r="C214" s="44" t="s">
        <v>17</v>
      </c>
      <c r="D214" s="26" t="s">
        <v>635</v>
      </c>
      <c r="E214" s="93" t="s">
        <v>674</v>
      </c>
      <c r="F214" s="27" t="str">
        <f t="shared" si="14"/>
        <v>4414251954********</v>
      </c>
      <c r="G214" s="46">
        <v>19732</v>
      </c>
      <c r="H214" s="92">
        <v>32</v>
      </c>
      <c r="I214" s="47">
        <v>900</v>
      </c>
      <c r="J214" s="36" t="s">
        <v>184</v>
      </c>
      <c r="K214" s="29">
        <v>12</v>
      </c>
      <c r="L214" s="27">
        <f t="shared" si="15"/>
        <v>10800</v>
      </c>
      <c r="M214" s="103"/>
      <c r="N214" s="34" t="str">
        <f t="shared" si="13"/>
        <v>********</v>
      </c>
      <c r="O214" s="103"/>
    </row>
    <row r="215" spans="1:15" ht="22.5">
      <c r="A215" s="25">
        <v>211</v>
      </c>
      <c r="B215" s="37" t="s">
        <v>675</v>
      </c>
      <c r="C215" s="25" t="s">
        <v>17</v>
      </c>
      <c r="D215" s="26" t="s">
        <v>635</v>
      </c>
      <c r="E215" s="26" t="s">
        <v>676</v>
      </c>
      <c r="F215" s="27" t="str">
        <f t="shared" si="14"/>
        <v>4414251957********</v>
      </c>
      <c r="G215" s="28">
        <v>20955</v>
      </c>
      <c r="H215" s="37">
        <v>33</v>
      </c>
      <c r="I215" s="29">
        <v>900</v>
      </c>
      <c r="J215" s="36" t="s">
        <v>184</v>
      </c>
      <c r="K215" s="29">
        <v>12</v>
      </c>
      <c r="L215" s="27">
        <f t="shared" si="15"/>
        <v>10800</v>
      </c>
      <c r="M215" s="33"/>
      <c r="N215" s="34" t="str">
        <f t="shared" si="13"/>
        <v>********</v>
      </c>
      <c r="O215" s="33"/>
    </row>
    <row r="216" spans="1:15" ht="22.5">
      <c r="A216" s="25">
        <v>212</v>
      </c>
      <c r="B216" s="37" t="s">
        <v>677</v>
      </c>
      <c r="C216" s="25" t="s">
        <v>17</v>
      </c>
      <c r="D216" s="26" t="s">
        <v>635</v>
      </c>
      <c r="E216" s="26" t="s">
        <v>678</v>
      </c>
      <c r="F216" s="27" t="str">
        <f t="shared" si="14"/>
        <v>4414251936********</v>
      </c>
      <c r="G216" s="28">
        <v>13507</v>
      </c>
      <c r="H216" s="37">
        <v>33</v>
      </c>
      <c r="I216" s="29">
        <v>900</v>
      </c>
      <c r="J216" s="36" t="s">
        <v>184</v>
      </c>
      <c r="K216" s="29">
        <v>12</v>
      </c>
      <c r="L216" s="27">
        <f t="shared" si="15"/>
        <v>10800</v>
      </c>
      <c r="M216" s="33"/>
      <c r="N216" s="34" t="str">
        <f t="shared" si="13"/>
        <v>********</v>
      </c>
      <c r="O216" s="33"/>
    </row>
    <row r="217" spans="1:15" ht="22.5">
      <c r="A217" s="25">
        <v>213</v>
      </c>
      <c r="B217" s="37" t="s">
        <v>679</v>
      </c>
      <c r="C217" s="25" t="s">
        <v>17</v>
      </c>
      <c r="D217" s="26" t="s">
        <v>635</v>
      </c>
      <c r="E217" s="26" t="s">
        <v>680</v>
      </c>
      <c r="F217" s="27" t="str">
        <f t="shared" si="14"/>
        <v>4414251953********</v>
      </c>
      <c r="G217" s="28">
        <v>19418</v>
      </c>
      <c r="H217" s="37">
        <v>38</v>
      </c>
      <c r="I217" s="29">
        <v>900</v>
      </c>
      <c r="J217" s="36" t="s">
        <v>184</v>
      </c>
      <c r="K217" s="29">
        <v>12</v>
      </c>
      <c r="L217" s="27">
        <f t="shared" si="15"/>
        <v>10800</v>
      </c>
      <c r="M217" s="33"/>
      <c r="N217" s="34" t="str">
        <f t="shared" si="13"/>
        <v>********</v>
      </c>
      <c r="O217" s="33"/>
    </row>
    <row r="218" spans="1:15" ht="33.75">
      <c r="A218" s="25">
        <v>214</v>
      </c>
      <c r="B218" s="94" t="s">
        <v>681</v>
      </c>
      <c r="C218" s="25" t="s">
        <v>17</v>
      </c>
      <c r="D218" s="26" t="s">
        <v>635</v>
      </c>
      <c r="E218" s="130" t="s">
        <v>682</v>
      </c>
      <c r="F218" s="27" t="str">
        <f t="shared" si="14"/>
        <v>4414251951********</v>
      </c>
      <c r="G218" s="28">
        <v>18838</v>
      </c>
      <c r="H218" s="94">
        <v>11</v>
      </c>
      <c r="I218" s="29">
        <v>700</v>
      </c>
      <c r="J218" s="36" t="s">
        <v>292</v>
      </c>
      <c r="K218" s="29">
        <v>24</v>
      </c>
      <c r="L218" s="27">
        <f t="shared" si="15"/>
        <v>16800</v>
      </c>
      <c r="M218" s="33"/>
      <c r="N218" s="34" t="str">
        <f aca="true" t="shared" si="16" ref="N218:N281">REPLACE(O218,5,8,"********")</f>
        <v>********</v>
      </c>
      <c r="O218" s="33"/>
    </row>
    <row r="219" spans="1:15" ht="22.5">
      <c r="A219" s="25">
        <v>215</v>
      </c>
      <c r="B219" s="37" t="s">
        <v>683</v>
      </c>
      <c r="C219" s="25" t="s">
        <v>17</v>
      </c>
      <c r="D219" s="26" t="s">
        <v>635</v>
      </c>
      <c r="E219" s="26" t="s">
        <v>684</v>
      </c>
      <c r="F219" s="27" t="str">
        <f t="shared" si="14"/>
        <v>4414251950********</v>
      </c>
      <c r="G219" s="28">
        <v>18314</v>
      </c>
      <c r="H219" s="37">
        <v>16</v>
      </c>
      <c r="I219" s="29">
        <v>700</v>
      </c>
      <c r="J219" s="36" t="s">
        <v>184</v>
      </c>
      <c r="K219" s="29">
        <v>12</v>
      </c>
      <c r="L219" s="27">
        <f t="shared" si="15"/>
        <v>8400</v>
      </c>
      <c r="M219" s="33"/>
      <c r="N219" s="34" t="str">
        <f t="shared" si="16"/>
        <v>********</v>
      </c>
      <c r="O219" s="33"/>
    </row>
    <row r="220" spans="1:15" ht="22.5">
      <c r="A220" s="25">
        <v>216</v>
      </c>
      <c r="B220" s="25" t="s">
        <v>685</v>
      </c>
      <c r="C220" s="25" t="s">
        <v>17</v>
      </c>
      <c r="D220" s="26" t="s">
        <v>686</v>
      </c>
      <c r="E220" s="26" t="s">
        <v>687</v>
      </c>
      <c r="F220" s="27" t="str">
        <f t="shared" si="14"/>
        <v>4414251958********</v>
      </c>
      <c r="G220" s="28" t="s">
        <v>688</v>
      </c>
      <c r="H220" s="29">
        <v>26</v>
      </c>
      <c r="I220" s="29">
        <v>800</v>
      </c>
      <c r="J220" s="36" t="s">
        <v>184</v>
      </c>
      <c r="K220" s="29">
        <v>12</v>
      </c>
      <c r="L220" s="27">
        <v>9600</v>
      </c>
      <c r="M220" s="33"/>
      <c r="N220" s="34" t="str">
        <f t="shared" si="16"/>
        <v>********</v>
      </c>
      <c r="O220" s="33"/>
    </row>
    <row r="221" spans="1:15" ht="22.5">
      <c r="A221" s="25">
        <v>217</v>
      </c>
      <c r="B221" s="25" t="s">
        <v>689</v>
      </c>
      <c r="C221" s="25" t="s">
        <v>17</v>
      </c>
      <c r="D221" s="26" t="s">
        <v>686</v>
      </c>
      <c r="E221" s="26" t="s">
        <v>690</v>
      </c>
      <c r="F221" s="27" t="str">
        <f t="shared" si="14"/>
        <v>4414251940********</v>
      </c>
      <c r="G221" s="28" t="s">
        <v>691</v>
      </c>
      <c r="H221" s="29">
        <v>36</v>
      </c>
      <c r="I221" s="29">
        <v>900</v>
      </c>
      <c r="J221" s="36" t="s">
        <v>692</v>
      </c>
      <c r="K221" s="29">
        <v>4</v>
      </c>
      <c r="L221" s="27">
        <v>3600</v>
      </c>
      <c r="M221" s="33"/>
      <c r="N221" s="34" t="str">
        <f t="shared" si="16"/>
        <v>********</v>
      </c>
      <c r="O221" s="33"/>
    </row>
    <row r="222" spans="1:15" ht="13.5">
      <c r="A222" s="25">
        <v>218</v>
      </c>
      <c r="B222" s="25" t="s">
        <v>693</v>
      </c>
      <c r="C222" s="25" t="s">
        <v>17</v>
      </c>
      <c r="D222" s="26" t="s">
        <v>686</v>
      </c>
      <c r="E222" s="26" t="s">
        <v>694</v>
      </c>
      <c r="F222" s="27" t="str">
        <f t="shared" si="14"/>
        <v>4414251952********</v>
      </c>
      <c r="G222" s="28" t="s">
        <v>695</v>
      </c>
      <c r="H222" s="29">
        <v>36</v>
      </c>
      <c r="I222" s="29">
        <v>900</v>
      </c>
      <c r="J222" s="82">
        <v>44197</v>
      </c>
      <c r="K222" s="29">
        <v>1</v>
      </c>
      <c r="L222" s="27">
        <v>900</v>
      </c>
      <c r="M222" s="33"/>
      <c r="N222" s="34" t="str">
        <f t="shared" si="16"/>
        <v>********</v>
      </c>
      <c r="O222" s="33"/>
    </row>
    <row r="223" spans="1:15" ht="22.5">
      <c r="A223" s="25">
        <v>219</v>
      </c>
      <c r="B223" s="25" t="s">
        <v>696</v>
      </c>
      <c r="C223" s="25" t="s">
        <v>17</v>
      </c>
      <c r="D223" s="26" t="s">
        <v>686</v>
      </c>
      <c r="E223" s="26" t="s">
        <v>697</v>
      </c>
      <c r="F223" s="27" t="str">
        <f t="shared" si="14"/>
        <v>4414251955********</v>
      </c>
      <c r="G223" s="28" t="s">
        <v>698</v>
      </c>
      <c r="H223" s="29">
        <v>35</v>
      </c>
      <c r="I223" s="29">
        <v>900</v>
      </c>
      <c r="J223" s="36" t="s">
        <v>184</v>
      </c>
      <c r="K223" s="29">
        <v>12</v>
      </c>
      <c r="L223" s="27">
        <v>10800</v>
      </c>
      <c r="M223" s="33"/>
      <c r="N223" s="34" t="str">
        <f t="shared" si="16"/>
        <v>********</v>
      </c>
      <c r="O223" s="33"/>
    </row>
    <row r="224" spans="1:15" ht="22.5">
      <c r="A224" s="25">
        <v>220</v>
      </c>
      <c r="B224" s="25" t="s">
        <v>699</v>
      </c>
      <c r="C224" s="25" t="s">
        <v>17</v>
      </c>
      <c r="D224" s="26" t="s">
        <v>686</v>
      </c>
      <c r="E224" s="26" t="s">
        <v>700</v>
      </c>
      <c r="F224" s="27" t="str">
        <f t="shared" si="14"/>
        <v>4414251955********</v>
      </c>
      <c r="G224" s="28" t="s">
        <v>701</v>
      </c>
      <c r="H224" s="29">
        <v>32</v>
      </c>
      <c r="I224" s="29">
        <v>900</v>
      </c>
      <c r="J224" s="36" t="s">
        <v>184</v>
      </c>
      <c r="K224" s="29">
        <v>12</v>
      </c>
      <c r="L224" s="27">
        <v>10800</v>
      </c>
      <c r="M224" s="33"/>
      <c r="N224" s="34" t="str">
        <f t="shared" si="16"/>
        <v>********</v>
      </c>
      <c r="O224" s="33"/>
    </row>
    <row r="225" spans="1:15" ht="22.5">
      <c r="A225" s="25">
        <v>221</v>
      </c>
      <c r="B225" s="25" t="s">
        <v>702</v>
      </c>
      <c r="C225" s="25" t="s">
        <v>17</v>
      </c>
      <c r="D225" s="26" t="s">
        <v>686</v>
      </c>
      <c r="E225" s="26" t="s">
        <v>703</v>
      </c>
      <c r="F225" s="27" t="str">
        <f t="shared" si="14"/>
        <v>4414251951********</v>
      </c>
      <c r="G225" s="28" t="s">
        <v>704</v>
      </c>
      <c r="H225" s="29">
        <v>33</v>
      </c>
      <c r="I225" s="29">
        <v>900</v>
      </c>
      <c r="J225" s="36" t="s">
        <v>184</v>
      </c>
      <c r="K225" s="29">
        <v>12</v>
      </c>
      <c r="L225" s="27">
        <v>10800</v>
      </c>
      <c r="M225" s="33"/>
      <c r="N225" s="34" t="str">
        <f t="shared" si="16"/>
        <v>********</v>
      </c>
      <c r="O225" s="33"/>
    </row>
    <row r="226" spans="1:15" ht="22.5">
      <c r="A226" s="25">
        <v>222</v>
      </c>
      <c r="B226" s="25" t="s">
        <v>705</v>
      </c>
      <c r="C226" s="25" t="s">
        <v>17</v>
      </c>
      <c r="D226" s="26" t="s">
        <v>686</v>
      </c>
      <c r="E226" s="26" t="s">
        <v>706</v>
      </c>
      <c r="F226" s="27" t="str">
        <f t="shared" si="14"/>
        <v>4414251950********</v>
      </c>
      <c r="G226" s="28" t="s">
        <v>707</v>
      </c>
      <c r="H226" s="29">
        <v>12</v>
      </c>
      <c r="I226" s="29">
        <v>700</v>
      </c>
      <c r="J226" s="36" t="s">
        <v>184</v>
      </c>
      <c r="K226" s="29">
        <v>12</v>
      </c>
      <c r="L226" s="27">
        <v>8400</v>
      </c>
      <c r="M226" s="33"/>
      <c r="N226" s="34" t="str">
        <f t="shared" si="16"/>
        <v>********</v>
      </c>
      <c r="O226" s="33"/>
    </row>
    <row r="227" spans="1:15" ht="22.5">
      <c r="A227" s="25">
        <v>223</v>
      </c>
      <c r="B227" s="25" t="s">
        <v>708</v>
      </c>
      <c r="C227" s="25" t="s">
        <v>17</v>
      </c>
      <c r="D227" s="26" t="s">
        <v>686</v>
      </c>
      <c r="E227" s="26" t="s">
        <v>709</v>
      </c>
      <c r="F227" s="27" t="str">
        <f t="shared" si="14"/>
        <v>4414251948********</v>
      </c>
      <c r="G227" s="28" t="s">
        <v>710</v>
      </c>
      <c r="H227" s="29">
        <v>32</v>
      </c>
      <c r="I227" s="29">
        <v>900</v>
      </c>
      <c r="J227" s="36" t="s">
        <v>184</v>
      </c>
      <c r="K227" s="29">
        <v>12</v>
      </c>
      <c r="L227" s="27">
        <v>10800</v>
      </c>
      <c r="M227" s="33"/>
      <c r="N227" s="34" t="str">
        <f t="shared" si="16"/>
        <v>********</v>
      </c>
      <c r="O227" s="33"/>
    </row>
    <row r="228" spans="1:15" ht="22.5">
      <c r="A228" s="25">
        <v>224</v>
      </c>
      <c r="B228" s="25" t="s">
        <v>711</v>
      </c>
      <c r="C228" s="25" t="s">
        <v>17</v>
      </c>
      <c r="D228" s="26" t="s">
        <v>686</v>
      </c>
      <c r="E228" s="26" t="s">
        <v>712</v>
      </c>
      <c r="F228" s="27" t="str">
        <f t="shared" si="14"/>
        <v>4414251952********</v>
      </c>
      <c r="G228" s="28" t="s">
        <v>713</v>
      </c>
      <c r="H228" s="29">
        <v>21</v>
      </c>
      <c r="I228" s="29">
        <v>800</v>
      </c>
      <c r="J228" s="36" t="s">
        <v>184</v>
      </c>
      <c r="K228" s="29">
        <v>12</v>
      </c>
      <c r="L228" s="27">
        <v>9600</v>
      </c>
      <c r="M228" s="33"/>
      <c r="N228" s="34" t="str">
        <f t="shared" si="16"/>
        <v>********</v>
      </c>
      <c r="O228" s="33"/>
    </row>
    <row r="229" spans="1:15" ht="22.5">
      <c r="A229" s="25">
        <v>225</v>
      </c>
      <c r="B229" s="25" t="s">
        <v>714</v>
      </c>
      <c r="C229" s="25" t="s">
        <v>17</v>
      </c>
      <c r="D229" s="26" t="s">
        <v>686</v>
      </c>
      <c r="E229" s="26" t="s">
        <v>715</v>
      </c>
      <c r="F229" s="27" t="str">
        <f t="shared" si="14"/>
        <v>4414251946********</v>
      </c>
      <c r="G229" s="28" t="s">
        <v>716</v>
      </c>
      <c r="H229" s="29">
        <v>20</v>
      </c>
      <c r="I229" s="29">
        <v>800</v>
      </c>
      <c r="J229" s="36" t="s">
        <v>184</v>
      </c>
      <c r="K229" s="29">
        <v>12</v>
      </c>
      <c r="L229" s="27">
        <v>9600</v>
      </c>
      <c r="M229" s="33"/>
      <c r="N229" s="34" t="str">
        <f t="shared" si="16"/>
        <v>********</v>
      </c>
      <c r="O229" s="33"/>
    </row>
    <row r="230" spans="1:15" ht="22.5">
      <c r="A230" s="25">
        <v>226</v>
      </c>
      <c r="B230" s="25" t="s">
        <v>717</v>
      </c>
      <c r="C230" s="25" t="s">
        <v>17</v>
      </c>
      <c r="D230" s="26" t="s">
        <v>686</v>
      </c>
      <c r="E230" s="26" t="s">
        <v>718</v>
      </c>
      <c r="F230" s="27" t="str">
        <f t="shared" si="14"/>
        <v>4414251938********</v>
      </c>
      <c r="G230" s="28" t="s">
        <v>719</v>
      </c>
      <c r="H230" s="29">
        <v>14</v>
      </c>
      <c r="I230" s="29">
        <v>700</v>
      </c>
      <c r="J230" s="36" t="s">
        <v>184</v>
      </c>
      <c r="K230" s="29">
        <v>12</v>
      </c>
      <c r="L230" s="27">
        <v>8400</v>
      </c>
      <c r="M230" s="33"/>
      <c r="N230" s="34" t="str">
        <f t="shared" si="16"/>
        <v>********</v>
      </c>
      <c r="O230" s="33"/>
    </row>
    <row r="231" spans="1:15" ht="22.5">
      <c r="A231" s="25">
        <v>227</v>
      </c>
      <c r="B231" s="25" t="s">
        <v>720</v>
      </c>
      <c r="C231" s="25" t="s">
        <v>17</v>
      </c>
      <c r="D231" s="26" t="s">
        <v>686</v>
      </c>
      <c r="E231" s="26" t="s">
        <v>721</v>
      </c>
      <c r="F231" s="27" t="str">
        <f t="shared" si="14"/>
        <v>4414251948********</v>
      </c>
      <c r="G231" s="28" t="s">
        <v>722</v>
      </c>
      <c r="H231" s="29">
        <v>29</v>
      </c>
      <c r="I231" s="29">
        <v>800</v>
      </c>
      <c r="J231" s="36" t="s">
        <v>184</v>
      </c>
      <c r="K231" s="29">
        <v>12</v>
      </c>
      <c r="L231" s="27">
        <v>9600</v>
      </c>
      <c r="M231" s="33"/>
      <c r="N231" s="34" t="str">
        <f t="shared" si="16"/>
        <v>********</v>
      </c>
      <c r="O231" s="33"/>
    </row>
    <row r="232" spans="1:15" ht="22.5">
      <c r="A232" s="25">
        <v>228</v>
      </c>
      <c r="B232" s="25" t="s">
        <v>723</v>
      </c>
      <c r="C232" s="25" t="s">
        <v>17</v>
      </c>
      <c r="D232" s="26" t="s">
        <v>686</v>
      </c>
      <c r="E232" s="26" t="s">
        <v>724</v>
      </c>
      <c r="F232" s="27" t="str">
        <f t="shared" si="14"/>
        <v>4414251930********</v>
      </c>
      <c r="G232" s="28" t="s">
        <v>725</v>
      </c>
      <c r="H232" s="29">
        <v>18</v>
      </c>
      <c r="I232" s="29">
        <v>700</v>
      </c>
      <c r="J232" s="36" t="s">
        <v>184</v>
      </c>
      <c r="K232" s="29">
        <v>12</v>
      </c>
      <c r="L232" s="27">
        <v>8400</v>
      </c>
      <c r="M232" s="33"/>
      <c r="N232" s="34" t="str">
        <f t="shared" si="16"/>
        <v>********</v>
      </c>
      <c r="O232" s="33"/>
    </row>
    <row r="233" spans="1:15" ht="22.5">
      <c r="A233" s="25">
        <v>229</v>
      </c>
      <c r="B233" s="25" t="s">
        <v>726</v>
      </c>
      <c r="C233" s="25" t="s">
        <v>17</v>
      </c>
      <c r="D233" s="26" t="s">
        <v>686</v>
      </c>
      <c r="E233" s="26" t="s">
        <v>727</v>
      </c>
      <c r="F233" s="27" t="str">
        <f t="shared" si="14"/>
        <v>4414251947********</v>
      </c>
      <c r="G233" s="28" t="s">
        <v>728</v>
      </c>
      <c r="H233" s="29">
        <v>36</v>
      </c>
      <c r="I233" s="29">
        <v>900</v>
      </c>
      <c r="J233" s="36" t="s">
        <v>184</v>
      </c>
      <c r="K233" s="29">
        <v>12</v>
      </c>
      <c r="L233" s="27">
        <v>10800</v>
      </c>
      <c r="M233" s="33"/>
      <c r="N233" s="34" t="str">
        <f t="shared" si="16"/>
        <v>********</v>
      </c>
      <c r="O233" s="33"/>
    </row>
    <row r="234" spans="1:15" ht="22.5">
      <c r="A234" s="25">
        <v>230</v>
      </c>
      <c r="B234" s="25" t="s">
        <v>729</v>
      </c>
      <c r="C234" s="25" t="s">
        <v>17</v>
      </c>
      <c r="D234" s="26" t="s">
        <v>686</v>
      </c>
      <c r="E234" s="26" t="s">
        <v>730</v>
      </c>
      <c r="F234" s="27" t="str">
        <f t="shared" si="14"/>
        <v>4414251954********</v>
      </c>
      <c r="G234" s="28" t="s">
        <v>731</v>
      </c>
      <c r="H234" s="29">
        <v>18</v>
      </c>
      <c r="I234" s="29">
        <v>700</v>
      </c>
      <c r="J234" s="36" t="s">
        <v>184</v>
      </c>
      <c r="K234" s="29">
        <v>12</v>
      </c>
      <c r="L234" s="27">
        <v>8400</v>
      </c>
      <c r="M234" s="33"/>
      <c r="N234" s="34" t="str">
        <f t="shared" si="16"/>
        <v>********</v>
      </c>
      <c r="O234" s="33"/>
    </row>
    <row r="235" spans="1:15" ht="22.5">
      <c r="A235" s="25">
        <v>231</v>
      </c>
      <c r="B235" s="25" t="s">
        <v>732</v>
      </c>
      <c r="C235" s="25" t="s">
        <v>17</v>
      </c>
      <c r="D235" s="26" t="s">
        <v>686</v>
      </c>
      <c r="E235" s="26" t="s">
        <v>733</v>
      </c>
      <c r="F235" s="27" t="str">
        <f t="shared" si="14"/>
        <v>4414251942********</v>
      </c>
      <c r="G235" s="28" t="s">
        <v>734</v>
      </c>
      <c r="H235" s="29">
        <v>22</v>
      </c>
      <c r="I235" s="29">
        <v>800</v>
      </c>
      <c r="J235" s="36" t="s">
        <v>184</v>
      </c>
      <c r="K235" s="29">
        <v>12</v>
      </c>
      <c r="L235" s="27">
        <v>9600</v>
      </c>
      <c r="M235" s="33"/>
      <c r="N235" s="34" t="str">
        <f t="shared" si="16"/>
        <v>********</v>
      </c>
      <c r="O235" s="33"/>
    </row>
    <row r="236" spans="1:15" ht="22.5">
      <c r="A236" s="25">
        <v>232</v>
      </c>
      <c r="B236" s="25" t="s">
        <v>735</v>
      </c>
      <c r="C236" s="25" t="s">
        <v>17</v>
      </c>
      <c r="D236" s="26" t="s">
        <v>686</v>
      </c>
      <c r="E236" s="26" t="s">
        <v>736</v>
      </c>
      <c r="F236" s="27" t="str">
        <f t="shared" si="14"/>
        <v>4414251959********</v>
      </c>
      <c r="G236" s="28" t="s">
        <v>737</v>
      </c>
      <c r="H236" s="29">
        <v>23</v>
      </c>
      <c r="I236" s="29">
        <v>800</v>
      </c>
      <c r="J236" s="36" t="s">
        <v>184</v>
      </c>
      <c r="K236" s="29">
        <v>12</v>
      </c>
      <c r="L236" s="27">
        <v>9600</v>
      </c>
      <c r="M236" s="33"/>
      <c r="N236" s="34" t="str">
        <f t="shared" si="16"/>
        <v>********</v>
      </c>
      <c r="O236" s="33"/>
    </row>
    <row r="237" spans="1:15" ht="22.5">
      <c r="A237" s="25">
        <v>233</v>
      </c>
      <c r="B237" s="25" t="s">
        <v>738</v>
      </c>
      <c r="C237" s="25" t="s">
        <v>17</v>
      </c>
      <c r="D237" s="26" t="s">
        <v>686</v>
      </c>
      <c r="E237" s="26" t="s">
        <v>739</v>
      </c>
      <c r="F237" s="27" t="str">
        <f t="shared" si="14"/>
        <v>4414251953********</v>
      </c>
      <c r="G237" s="28" t="s">
        <v>740</v>
      </c>
      <c r="H237" s="29">
        <v>29</v>
      </c>
      <c r="I237" s="29">
        <v>800</v>
      </c>
      <c r="J237" s="36" t="s">
        <v>184</v>
      </c>
      <c r="K237" s="29">
        <v>12</v>
      </c>
      <c r="L237" s="27">
        <v>9600</v>
      </c>
      <c r="M237" s="33"/>
      <c r="N237" s="34" t="str">
        <f t="shared" si="16"/>
        <v>********</v>
      </c>
      <c r="O237" s="33"/>
    </row>
    <row r="238" spans="1:15" ht="22.5">
      <c r="A238" s="25">
        <v>234</v>
      </c>
      <c r="B238" s="25" t="s">
        <v>741</v>
      </c>
      <c r="C238" s="25" t="s">
        <v>17</v>
      </c>
      <c r="D238" s="26" t="s">
        <v>686</v>
      </c>
      <c r="E238" s="26" t="s">
        <v>742</v>
      </c>
      <c r="F238" s="27" t="str">
        <f t="shared" si="14"/>
        <v>4414251951********</v>
      </c>
      <c r="G238" s="28" t="s">
        <v>704</v>
      </c>
      <c r="H238" s="29">
        <v>28</v>
      </c>
      <c r="I238" s="29">
        <v>800</v>
      </c>
      <c r="J238" s="36" t="s">
        <v>184</v>
      </c>
      <c r="K238" s="29">
        <v>12</v>
      </c>
      <c r="L238" s="27">
        <v>9600</v>
      </c>
      <c r="M238" s="33"/>
      <c r="N238" s="34" t="str">
        <f t="shared" si="16"/>
        <v>********</v>
      </c>
      <c r="O238" s="33"/>
    </row>
    <row r="239" spans="1:15" ht="22.5">
      <c r="A239" s="25">
        <v>235</v>
      </c>
      <c r="B239" s="25" t="s">
        <v>743</v>
      </c>
      <c r="C239" s="25" t="s">
        <v>17</v>
      </c>
      <c r="D239" s="26" t="s">
        <v>686</v>
      </c>
      <c r="E239" s="26" t="s">
        <v>744</v>
      </c>
      <c r="F239" s="27" t="str">
        <f t="shared" si="14"/>
        <v>4414251943********</v>
      </c>
      <c r="G239" s="28" t="s">
        <v>745</v>
      </c>
      <c r="H239" s="29">
        <v>8</v>
      </c>
      <c r="I239" s="29">
        <v>500</v>
      </c>
      <c r="J239" s="36" t="s">
        <v>184</v>
      </c>
      <c r="K239" s="29">
        <v>12</v>
      </c>
      <c r="L239" s="27">
        <v>6000</v>
      </c>
      <c r="M239" s="33"/>
      <c r="N239" s="34" t="str">
        <f t="shared" si="16"/>
        <v>********</v>
      </c>
      <c r="O239" s="33"/>
    </row>
    <row r="240" spans="1:15" ht="22.5">
      <c r="A240" s="25">
        <v>236</v>
      </c>
      <c r="B240" s="25" t="s">
        <v>746</v>
      </c>
      <c r="C240" s="25" t="s">
        <v>17</v>
      </c>
      <c r="D240" s="26" t="s">
        <v>686</v>
      </c>
      <c r="E240" s="26" t="s">
        <v>747</v>
      </c>
      <c r="F240" s="27" t="str">
        <f t="shared" si="14"/>
        <v>4414251952********</v>
      </c>
      <c r="G240" s="28" t="s">
        <v>748</v>
      </c>
      <c r="H240" s="29">
        <v>35</v>
      </c>
      <c r="I240" s="29">
        <v>900</v>
      </c>
      <c r="J240" s="36" t="s">
        <v>184</v>
      </c>
      <c r="K240" s="29">
        <v>12</v>
      </c>
      <c r="L240" s="27">
        <v>10800</v>
      </c>
      <c r="M240" s="33"/>
      <c r="N240" s="34" t="str">
        <f t="shared" si="16"/>
        <v>********</v>
      </c>
      <c r="O240" s="33"/>
    </row>
    <row r="241" spans="1:15" ht="22.5">
      <c r="A241" s="25">
        <v>237</v>
      </c>
      <c r="B241" s="25" t="s">
        <v>749</v>
      </c>
      <c r="C241" s="25" t="s">
        <v>17</v>
      </c>
      <c r="D241" s="26" t="s">
        <v>686</v>
      </c>
      <c r="E241" s="26" t="s">
        <v>750</v>
      </c>
      <c r="F241" s="27" t="str">
        <f aca="true" t="shared" si="17" ref="F241:F304">REPLACE(E241,11,8,"********")</f>
        <v>4414251952********</v>
      </c>
      <c r="G241" s="28" t="s">
        <v>751</v>
      </c>
      <c r="H241" s="29">
        <v>22</v>
      </c>
      <c r="I241" s="29">
        <v>800</v>
      </c>
      <c r="J241" s="36" t="s">
        <v>184</v>
      </c>
      <c r="K241" s="29">
        <v>12</v>
      </c>
      <c r="L241" s="27">
        <v>9600</v>
      </c>
      <c r="M241" s="33"/>
      <c r="N241" s="34" t="str">
        <f t="shared" si="16"/>
        <v>********</v>
      </c>
      <c r="O241" s="33"/>
    </row>
    <row r="242" spans="1:15" ht="22.5">
      <c r="A242" s="25">
        <v>238</v>
      </c>
      <c r="B242" s="25" t="s">
        <v>752</v>
      </c>
      <c r="C242" s="25" t="s">
        <v>17</v>
      </c>
      <c r="D242" s="26" t="s">
        <v>686</v>
      </c>
      <c r="E242" s="26" t="s">
        <v>753</v>
      </c>
      <c r="F242" s="27" t="str">
        <f t="shared" si="17"/>
        <v>4414251956********</v>
      </c>
      <c r="G242" s="28" t="s">
        <v>754</v>
      </c>
      <c r="H242" s="29">
        <v>22</v>
      </c>
      <c r="I242" s="29">
        <v>800</v>
      </c>
      <c r="J242" s="36" t="s">
        <v>184</v>
      </c>
      <c r="K242" s="29">
        <v>12</v>
      </c>
      <c r="L242" s="27">
        <v>9600</v>
      </c>
      <c r="M242" s="33"/>
      <c r="N242" s="34" t="str">
        <f t="shared" si="16"/>
        <v>********</v>
      </c>
      <c r="O242" s="33"/>
    </row>
    <row r="243" spans="1:15" ht="22.5">
      <c r="A243" s="25">
        <v>239</v>
      </c>
      <c r="B243" s="25" t="s">
        <v>755</v>
      </c>
      <c r="C243" s="25" t="s">
        <v>17</v>
      </c>
      <c r="D243" s="26" t="s">
        <v>686</v>
      </c>
      <c r="E243" s="26" t="s">
        <v>756</v>
      </c>
      <c r="F243" s="27" t="str">
        <f t="shared" si="17"/>
        <v>4414251940********</v>
      </c>
      <c r="G243" s="28" t="s">
        <v>757</v>
      </c>
      <c r="H243" s="29">
        <v>38</v>
      </c>
      <c r="I243" s="29">
        <v>900</v>
      </c>
      <c r="J243" s="36" t="s">
        <v>184</v>
      </c>
      <c r="K243" s="29">
        <v>12</v>
      </c>
      <c r="L243" s="27">
        <v>10800</v>
      </c>
      <c r="M243" s="33"/>
      <c r="N243" s="34" t="str">
        <f t="shared" si="16"/>
        <v>********</v>
      </c>
      <c r="O243" s="33"/>
    </row>
    <row r="244" spans="1:15" ht="22.5">
      <c r="A244" s="25">
        <v>240</v>
      </c>
      <c r="B244" s="25" t="s">
        <v>758</v>
      </c>
      <c r="C244" s="25" t="s">
        <v>17</v>
      </c>
      <c r="D244" s="26" t="s">
        <v>686</v>
      </c>
      <c r="E244" s="26" t="s">
        <v>759</v>
      </c>
      <c r="F244" s="27" t="str">
        <f t="shared" si="17"/>
        <v>4414251953********</v>
      </c>
      <c r="G244" s="28" t="s">
        <v>760</v>
      </c>
      <c r="H244" s="29">
        <v>12</v>
      </c>
      <c r="I244" s="29">
        <v>700</v>
      </c>
      <c r="J244" s="36" t="s">
        <v>184</v>
      </c>
      <c r="K244" s="29">
        <v>12</v>
      </c>
      <c r="L244" s="27">
        <v>8400</v>
      </c>
      <c r="M244" s="33"/>
      <c r="N244" s="34" t="str">
        <f t="shared" si="16"/>
        <v>********</v>
      </c>
      <c r="O244" s="33"/>
    </row>
    <row r="245" spans="1:15" ht="22.5">
      <c r="A245" s="25">
        <v>241</v>
      </c>
      <c r="B245" s="25" t="s">
        <v>761</v>
      </c>
      <c r="C245" s="25" t="s">
        <v>17</v>
      </c>
      <c r="D245" s="26" t="s">
        <v>686</v>
      </c>
      <c r="E245" s="26" t="s">
        <v>762</v>
      </c>
      <c r="F245" s="27" t="str">
        <f t="shared" si="17"/>
        <v>4414251951********</v>
      </c>
      <c r="G245" s="28" t="s">
        <v>763</v>
      </c>
      <c r="H245" s="29">
        <v>40</v>
      </c>
      <c r="I245" s="29">
        <v>900</v>
      </c>
      <c r="J245" s="36" t="s">
        <v>184</v>
      </c>
      <c r="K245" s="29">
        <v>12</v>
      </c>
      <c r="L245" s="27">
        <v>10800</v>
      </c>
      <c r="M245" s="33"/>
      <c r="N245" s="34" t="str">
        <f t="shared" si="16"/>
        <v>********</v>
      </c>
      <c r="O245" s="33"/>
    </row>
    <row r="246" spans="1:15" ht="22.5">
      <c r="A246" s="25">
        <v>242</v>
      </c>
      <c r="B246" s="25" t="s">
        <v>764</v>
      </c>
      <c r="C246" s="25" t="s">
        <v>17</v>
      </c>
      <c r="D246" s="26" t="s">
        <v>686</v>
      </c>
      <c r="E246" s="26" t="s">
        <v>765</v>
      </c>
      <c r="F246" s="27" t="str">
        <f t="shared" si="17"/>
        <v>4414251953********</v>
      </c>
      <c r="G246" s="28" t="s">
        <v>766</v>
      </c>
      <c r="H246" s="29">
        <v>6</v>
      </c>
      <c r="I246" s="29">
        <v>400</v>
      </c>
      <c r="J246" s="36" t="s">
        <v>184</v>
      </c>
      <c r="K246" s="29">
        <v>12</v>
      </c>
      <c r="L246" s="27">
        <v>4800</v>
      </c>
      <c r="M246" s="33"/>
      <c r="N246" s="34" t="str">
        <f t="shared" si="16"/>
        <v>********</v>
      </c>
      <c r="O246" s="33"/>
    </row>
    <row r="247" spans="1:15" ht="22.5">
      <c r="A247" s="25">
        <v>243</v>
      </c>
      <c r="B247" s="95" t="s">
        <v>767</v>
      </c>
      <c r="C247" s="25" t="s">
        <v>17</v>
      </c>
      <c r="D247" s="96" t="s">
        <v>768</v>
      </c>
      <c r="E247" s="97" t="s">
        <v>769</v>
      </c>
      <c r="F247" s="27" t="str">
        <f t="shared" si="17"/>
        <v>4414251951********</v>
      </c>
      <c r="G247" s="28">
        <v>18860</v>
      </c>
      <c r="H247" s="29">
        <v>28</v>
      </c>
      <c r="I247" s="29">
        <v>800</v>
      </c>
      <c r="J247" s="36" t="s">
        <v>184</v>
      </c>
      <c r="K247" s="29">
        <v>12</v>
      </c>
      <c r="L247" s="27">
        <v>9600</v>
      </c>
      <c r="M247" s="33" t="s">
        <v>770</v>
      </c>
      <c r="N247" s="34" t="str">
        <f t="shared" si="16"/>
        <v>8001********57792</v>
      </c>
      <c r="O247" s="33" t="s">
        <v>771</v>
      </c>
    </row>
    <row r="248" spans="1:15" ht="22.5">
      <c r="A248" s="25">
        <v>244</v>
      </c>
      <c r="B248" s="95" t="s">
        <v>772</v>
      </c>
      <c r="C248" s="25" t="s">
        <v>17</v>
      </c>
      <c r="D248" s="96" t="s">
        <v>768</v>
      </c>
      <c r="E248" s="97" t="s">
        <v>773</v>
      </c>
      <c r="F248" s="27" t="str">
        <f t="shared" si="17"/>
        <v>4414251936********</v>
      </c>
      <c r="G248" s="28">
        <v>13409</v>
      </c>
      <c r="H248" s="29">
        <v>32</v>
      </c>
      <c r="I248" s="29">
        <v>900</v>
      </c>
      <c r="J248" s="36" t="s">
        <v>184</v>
      </c>
      <c r="K248" s="29">
        <v>12</v>
      </c>
      <c r="L248" s="27">
        <v>10800</v>
      </c>
      <c r="M248" s="33" t="s">
        <v>770</v>
      </c>
      <c r="N248" s="34" t="str">
        <f t="shared" si="16"/>
        <v>8001********77956</v>
      </c>
      <c r="O248" s="33" t="s">
        <v>774</v>
      </c>
    </row>
    <row r="249" spans="1:15" ht="22.5">
      <c r="A249" s="25">
        <v>245</v>
      </c>
      <c r="B249" s="95" t="s">
        <v>775</v>
      </c>
      <c r="C249" s="25" t="s">
        <v>17</v>
      </c>
      <c r="D249" s="96" t="s">
        <v>768</v>
      </c>
      <c r="E249" s="97" t="s">
        <v>776</v>
      </c>
      <c r="F249" s="27" t="str">
        <f t="shared" si="17"/>
        <v>4414251932********</v>
      </c>
      <c r="G249" s="28">
        <v>11937</v>
      </c>
      <c r="H249" s="29">
        <v>32</v>
      </c>
      <c r="I249" s="29">
        <v>900</v>
      </c>
      <c r="J249" s="36" t="s">
        <v>184</v>
      </c>
      <c r="K249" s="29">
        <v>12</v>
      </c>
      <c r="L249" s="27">
        <v>10800</v>
      </c>
      <c r="M249" s="33" t="s">
        <v>770</v>
      </c>
      <c r="N249" s="34" t="str">
        <f t="shared" si="16"/>
        <v>8001********43133</v>
      </c>
      <c r="O249" s="33" t="s">
        <v>777</v>
      </c>
    </row>
    <row r="250" spans="1:15" ht="22.5">
      <c r="A250" s="25">
        <v>246</v>
      </c>
      <c r="B250" s="95" t="s">
        <v>778</v>
      </c>
      <c r="C250" s="25" t="s">
        <v>17</v>
      </c>
      <c r="D250" s="96" t="s">
        <v>768</v>
      </c>
      <c r="E250" s="97" t="s">
        <v>779</v>
      </c>
      <c r="F250" s="27" t="str">
        <f t="shared" si="17"/>
        <v>4414251948********</v>
      </c>
      <c r="G250" s="28">
        <v>17812</v>
      </c>
      <c r="H250" s="29">
        <v>35</v>
      </c>
      <c r="I250" s="29">
        <v>900</v>
      </c>
      <c r="J250" s="36" t="s">
        <v>184</v>
      </c>
      <c r="K250" s="29">
        <v>12</v>
      </c>
      <c r="L250" s="27">
        <v>10800</v>
      </c>
      <c r="M250" s="33" t="s">
        <v>770</v>
      </c>
      <c r="N250" s="34" t="str">
        <f t="shared" si="16"/>
        <v>8001********37689</v>
      </c>
      <c r="O250" s="33" t="s">
        <v>780</v>
      </c>
    </row>
    <row r="251" spans="1:15" ht="22.5">
      <c r="A251" s="25">
        <v>247</v>
      </c>
      <c r="B251" s="95" t="s">
        <v>781</v>
      </c>
      <c r="C251" s="25" t="s">
        <v>17</v>
      </c>
      <c r="D251" s="96" t="s">
        <v>768</v>
      </c>
      <c r="E251" s="97" t="s">
        <v>782</v>
      </c>
      <c r="F251" s="27" t="str">
        <f t="shared" si="17"/>
        <v>4414251944********</v>
      </c>
      <c r="G251" s="28">
        <v>16335</v>
      </c>
      <c r="H251" s="29">
        <v>35</v>
      </c>
      <c r="I251" s="29">
        <v>900</v>
      </c>
      <c r="J251" s="36" t="s">
        <v>184</v>
      </c>
      <c r="K251" s="29">
        <v>12</v>
      </c>
      <c r="L251" s="27">
        <v>10800</v>
      </c>
      <c r="M251" s="33" t="s">
        <v>770</v>
      </c>
      <c r="N251" s="34" t="str">
        <f t="shared" si="16"/>
        <v>8001********03279</v>
      </c>
      <c r="O251" s="33" t="s">
        <v>783</v>
      </c>
    </row>
    <row r="252" spans="1:15" ht="22.5">
      <c r="A252" s="25">
        <v>248</v>
      </c>
      <c r="B252" s="95" t="s">
        <v>784</v>
      </c>
      <c r="C252" s="25" t="s">
        <v>17</v>
      </c>
      <c r="D252" s="96" t="s">
        <v>768</v>
      </c>
      <c r="E252" s="97" t="s">
        <v>785</v>
      </c>
      <c r="F252" s="27" t="str">
        <f t="shared" si="17"/>
        <v>4414251953********</v>
      </c>
      <c r="G252" s="28">
        <v>19586</v>
      </c>
      <c r="H252" s="29">
        <v>36</v>
      </c>
      <c r="I252" s="29">
        <v>900</v>
      </c>
      <c r="J252" s="36" t="s">
        <v>184</v>
      </c>
      <c r="K252" s="29">
        <v>12</v>
      </c>
      <c r="L252" s="27">
        <v>10800</v>
      </c>
      <c r="M252" s="33" t="s">
        <v>770</v>
      </c>
      <c r="N252" s="34" t="str">
        <f t="shared" si="16"/>
        <v>6217********0829258</v>
      </c>
      <c r="O252" s="33" t="s">
        <v>786</v>
      </c>
    </row>
    <row r="253" spans="1:15" ht="22.5">
      <c r="A253" s="25">
        <v>249</v>
      </c>
      <c r="B253" s="98" t="s">
        <v>787</v>
      </c>
      <c r="C253" s="44" t="s">
        <v>17</v>
      </c>
      <c r="D253" s="96" t="s">
        <v>768</v>
      </c>
      <c r="E253" s="99" t="s">
        <v>788</v>
      </c>
      <c r="F253" s="27" t="str">
        <f t="shared" si="17"/>
        <v>4414251946********</v>
      </c>
      <c r="G253" s="46">
        <v>17042</v>
      </c>
      <c r="H253" s="47">
        <v>40</v>
      </c>
      <c r="I253" s="47">
        <v>900</v>
      </c>
      <c r="J253" s="36" t="s">
        <v>184</v>
      </c>
      <c r="K253" s="47">
        <v>12</v>
      </c>
      <c r="L253" s="60">
        <v>10800</v>
      </c>
      <c r="M253" s="103" t="s">
        <v>770</v>
      </c>
      <c r="N253" s="34" t="str">
        <f t="shared" si="16"/>
        <v>8001********07128</v>
      </c>
      <c r="O253" s="103" t="s">
        <v>789</v>
      </c>
    </row>
    <row r="254" spans="1:15" ht="22.5">
      <c r="A254" s="25">
        <v>250</v>
      </c>
      <c r="B254" s="95" t="s">
        <v>790</v>
      </c>
      <c r="C254" s="25" t="s">
        <v>17</v>
      </c>
      <c r="D254" s="96" t="s">
        <v>768</v>
      </c>
      <c r="E254" s="97" t="s">
        <v>791</v>
      </c>
      <c r="F254" s="27" t="str">
        <f t="shared" si="17"/>
        <v>4414251943********</v>
      </c>
      <c r="G254" s="28">
        <v>15816</v>
      </c>
      <c r="H254" s="29">
        <v>41</v>
      </c>
      <c r="I254" s="29">
        <v>900</v>
      </c>
      <c r="J254" s="36" t="s">
        <v>184</v>
      </c>
      <c r="K254" s="29">
        <v>12</v>
      </c>
      <c r="L254" s="27">
        <v>10800</v>
      </c>
      <c r="M254" s="33" t="s">
        <v>770</v>
      </c>
      <c r="N254" s="34" t="str">
        <f t="shared" si="16"/>
        <v>6210********1202944</v>
      </c>
      <c r="O254" s="33" t="s">
        <v>792</v>
      </c>
    </row>
    <row r="255" spans="1:15" ht="22.5">
      <c r="A255" s="25">
        <v>251</v>
      </c>
      <c r="B255" s="25" t="s">
        <v>793</v>
      </c>
      <c r="C255" s="25" t="s">
        <v>17</v>
      </c>
      <c r="D255" s="26" t="s">
        <v>794</v>
      </c>
      <c r="E255" s="26" t="s">
        <v>795</v>
      </c>
      <c r="F255" s="27" t="str">
        <f t="shared" si="17"/>
        <v>4414251948********</v>
      </c>
      <c r="G255" s="100">
        <v>17752</v>
      </c>
      <c r="H255" s="94">
        <v>29</v>
      </c>
      <c r="I255" s="29">
        <v>800</v>
      </c>
      <c r="J255" s="104" t="s">
        <v>132</v>
      </c>
      <c r="K255" s="29">
        <v>12</v>
      </c>
      <c r="L255" s="27">
        <v>9600</v>
      </c>
      <c r="M255" s="33" t="s">
        <v>796</v>
      </c>
      <c r="N255" s="34" t="str">
        <f t="shared" si="16"/>
        <v>6217********1310795</v>
      </c>
      <c r="O255" s="105" t="s">
        <v>797</v>
      </c>
    </row>
    <row r="256" spans="1:15" ht="22.5">
      <c r="A256" s="25">
        <v>252</v>
      </c>
      <c r="B256" s="101" t="s">
        <v>798</v>
      </c>
      <c r="C256" s="63" t="s">
        <v>17</v>
      </c>
      <c r="D256" s="26" t="s">
        <v>794</v>
      </c>
      <c r="E256" s="85" t="s">
        <v>799</v>
      </c>
      <c r="F256" s="27" t="str">
        <f t="shared" si="17"/>
        <v>4414251942********</v>
      </c>
      <c r="G256" s="100">
        <v>15379</v>
      </c>
      <c r="H256" s="27">
        <v>26</v>
      </c>
      <c r="I256" s="29">
        <v>800</v>
      </c>
      <c r="J256" s="106" t="s">
        <v>132</v>
      </c>
      <c r="K256" s="29">
        <v>12</v>
      </c>
      <c r="L256" s="27">
        <v>9600</v>
      </c>
      <c r="M256" s="33" t="s">
        <v>796</v>
      </c>
      <c r="N256" s="34" t="str">
        <f t="shared" si="16"/>
        <v>6217********1310746</v>
      </c>
      <c r="O256" s="131" t="s">
        <v>800</v>
      </c>
    </row>
    <row r="257" spans="1:15" ht="22.5">
      <c r="A257" s="25">
        <v>253</v>
      </c>
      <c r="B257" s="101" t="s">
        <v>801</v>
      </c>
      <c r="C257" s="63" t="s">
        <v>17</v>
      </c>
      <c r="D257" s="26" t="s">
        <v>794</v>
      </c>
      <c r="E257" s="85" t="s">
        <v>802</v>
      </c>
      <c r="F257" s="27" t="str">
        <f t="shared" si="17"/>
        <v>4414251953********</v>
      </c>
      <c r="G257" s="100">
        <v>19453</v>
      </c>
      <c r="H257" s="84">
        <v>35</v>
      </c>
      <c r="I257" s="29">
        <v>900</v>
      </c>
      <c r="J257" s="106" t="s">
        <v>132</v>
      </c>
      <c r="K257" s="29">
        <v>12</v>
      </c>
      <c r="L257" s="27">
        <v>10800</v>
      </c>
      <c r="M257" s="33" t="s">
        <v>796</v>
      </c>
      <c r="N257" s="34" t="str">
        <f t="shared" si="16"/>
        <v>8001********60998</v>
      </c>
      <c r="O257" s="131" t="s">
        <v>803</v>
      </c>
    </row>
    <row r="258" spans="1:15" ht="22.5">
      <c r="A258" s="25">
        <v>254</v>
      </c>
      <c r="B258" s="101" t="s">
        <v>804</v>
      </c>
      <c r="C258" s="63" t="s">
        <v>96</v>
      </c>
      <c r="D258" s="26" t="s">
        <v>794</v>
      </c>
      <c r="E258" s="85" t="s">
        <v>805</v>
      </c>
      <c r="F258" s="27" t="str">
        <f t="shared" si="17"/>
        <v>4414251950********</v>
      </c>
      <c r="G258" s="100">
        <v>18596</v>
      </c>
      <c r="H258" s="27">
        <v>21</v>
      </c>
      <c r="I258" s="29">
        <v>800</v>
      </c>
      <c r="J258" s="106" t="s">
        <v>132</v>
      </c>
      <c r="K258" s="29">
        <v>12</v>
      </c>
      <c r="L258" s="27">
        <v>9600</v>
      </c>
      <c r="M258" s="33" t="s">
        <v>796</v>
      </c>
      <c r="N258" s="34" t="str">
        <f t="shared" si="16"/>
        <v>6224********817325</v>
      </c>
      <c r="O258" s="131" t="s">
        <v>806</v>
      </c>
    </row>
    <row r="259" spans="1:15" ht="22.5">
      <c r="A259" s="25">
        <v>255</v>
      </c>
      <c r="B259" s="101" t="s">
        <v>807</v>
      </c>
      <c r="C259" s="63" t="s">
        <v>17</v>
      </c>
      <c r="D259" s="26" t="s">
        <v>794</v>
      </c>
      <c r="E259" s="85" t="s">
        <v>808</v>
      </c>
      <c r="F259" s="27" t="str">
        <f t="shared" si="17"/>
        <v>4414251954********</v>
      </c>
      <c r="G259" s="100">
        <v>19991</v>
      </c>
      <c r="H259" s="84">
        <v>33</v>
      </c>
      <c r="I259" s="29">
        <v>900</v>
      </c>
      <c r="J259" s="106" t="s">
        <v>132</v>
      </c>
      <c r="K259" s="29">
        <v>12</v>
      </c>
      <c r="L259" s="27">
        <v>10800</v>
      </c>
      <c r="M259" s="33" t="s">
        <v>796</v>
      </c>
      <c r="N259" s="34" t="str">
        <f t="shared" si="16"/>
        <v>8001********03864</v>
      </c>
      <c r="O259" s="105" t="s">
        <v>809</v>
      </c>
    </row>
    <row r="260" spans="1:15" ht="22.5">
      <c r="A260" s="25">
        <v>256</v>
      </c>
      <c r="B260" s="101" t="s">
        <v>810</v>
      </c>
      <c r="C260" s="63" t="s">
        <v>17</v>
      </c>
      <c r="D260" s="26" t="s">
        <v>794</v>
      </c>
      <c r="E260" s="85" t="s">
        <v>811</v>
      </c>
      <c r="F260" s="27" t="str">
        <f t="shared" si="17"/>
        <v>4414251952********</v>
      </c>
      <c r="G260" s="100">
        <v>19126</v>
      </c>
      <c r="H260" s="84">
        <v>30</v>
      </c>
      <c r="I260" s="29">
        <v>900</v>
      </c>
      <c r="J260" s="106" t="s">
        <v>132</v>
      </c>
      <c r="K260" s="29">
        <v>12</v>
      </c>
      <c r="L260" s="27">
        <v>10800</v>
      </c>
      <c r="M260" s="33" t="s">
        <v>796</v>
      </c>
      <c r="N260" s="34" t="str">
        <f t="shared" si="16"/>
        <v>8001********43015</v>
      </c>
      <c r="O260" s="105" t="s">
        <v>812</v>
      </c>
    </row>
    <row r="261" spans="1:15" ht="22.5">
      <c r="A261" s="25">
        <v>257</v>
      </c>
      <c r="B261" s="101" t="s">
        <v>813</v>
      </c>
      <c r="C261" s="63" t="s">
        <v>17</v>
      </c>
      <c r="D261" s="26" t="s">
        <v>794</v>
      </c>
      <c r="E261" s="85" t="s">
        <v>814</v>
      </c>
      <c r="F261" s="27" t="str">
        <f t="shared" si="17"/>
        <v>4414251950********</v>
      </c>
      <c r="G261" s="100">
        <v>18504</v>
      </c>
      <c r="H261" s="84">
        <v>35</v>
      </c>
      <c r="I261" s="29">
        <v>900</v>
      </c>
      <c r="J261" s="106" t="s">
        <v>132</v>
      </c>
      <c r="K261" s="29">
        <v>12</v>
      </c>
      <c r="L261" s="27">
        <v>10800</v>
      </c>
      <c r="M261" s="33" t="s">
        <v>796</v>
      </c>
      <c r="N261" s="34" t="str">
        <f t="shared" si="16"/>
        <v>6217********1138457</v>
      </c>
      <c r="O261" s="105" t="s">
        <v>815</v>
      </c>
    </row>
    <row r="262" spans="1:15" ht="22.5">
      <c r="A262" s="25">
        <v>258</v>
      </c>
      <c r="B262" s="101" t="s">
        <v>816</v>
      </c>
      <c r="C262" s="63" t="s">
        <v>17</v>
      </c>
      <c r="D262" s="26" t="s">
        <v>794</v>
      </c>
      <c r="E262" s="85" t="s">
        <v>817</v>
      </c>
      <c r="F262" s="27" t="str">
        <f t="shared" si="17"/>
        <v>4414251954********</v>
      </c>
      <c r="G262" s="108">
        <v>19793</v>
      </c>
      <c r="H262" s="27">
        <v>22</v>
      </c>
      <c r="I262" s="29">
        <v>800</v>
      </c>
      <c r="J262" s="36" t="s">
        <v>132</v>
      </c>
      <c r="K262" s="29">
        <v>12</v>
      </c>
      <c r="L262" s="27">
        <v>9600</v>
      </c>
      <c r="M262" s="33" t="s">
        <v>796</v>
      </c>
      <c r="N262" s="34" t="str">
        <f t="shared" si="16"/>
        <v>6217********1310803</v>
      </c>
      <c r="O262" s="131" t="s">
        <v>818</v>
      </c>
    </row>
    <row r="263" spans="1:15" ht="22.5">
      <c r="A263" s="25">
        <v>259</v>
      </c>
      <c r="B263" s="101" t="s">
        <v>819</v>
      </c>
      <c r="C263" s="63" t="s">
        <v>17</v>
      </c>
      <c r="D263" s="26" t="s">
        <v>794</v>
      </c>
      <c r="E263" s="85" t="s">
        <v>820</v>
      </c>
      <c r="F263" s="27" t="str">
        <f t="shared" si="17"/>
        <v>4414251942********</v>
      </c>
      <c r="G263" s="108">
        <v>15596</v>
      </c>
      <c r="H263" s="84">
        <v>39</v>
      </c>
      <c r="I263" s="29">
        <v>900</v>
      </c>
      <c r="J263" s="36" t="s">
        <v>132</v>
      </c>
      <c r="K263" s="29">
        <v>12</v>
      </c>
      <c r="L263" s="27">
        <v>10800</v>
      </c>
      <c r="M263" s="33" t="s">
        <v>796</v>
      </c>
      <c r="N263" s="34" t="str">
        <f t="shared" si="16"/>
        <v>6217********0902071</v>
      </c>
      <c r="O263" s="131" t="s">
        <v>821</v>
      </c>
    </row>
    <row r="264" spans="1:15" ht="22.5">
      <c r="A264" s="25">
        <v>260</v>
      </c>
      <c r="B264" s="37" t="s">
        <v>822</v>
      </c>
      <c r="C264" s="25" t="s">
        <v>17</v>
      </c>
      <c r="D264" s="26" t="s">
        <v>794</v>
      </c>
      <c r="E264" s="26" t="s">
        <v>823</v>
      </c>
      <c r="F264" s="27" t="str">
        <f t="shared" si="17"/>
        <v>4414251957********</v>
      </c>
      <c r="G264" s="108">
        <v>20905</v>
      </c>
      <c r="H264" s="27">
        <v>11</v>
      </c>
      <c r="I264" s="29">
        <v>800</v>
      </c>
      <c r="J264" s="36" t="s">
        <v>132</v>
      </c>
      <c r="K264" s="29">
        <v>12</v>
      </c>
      <c r="L264" s="27">
        <v>9600</v>
      </c>
      <c r="M264" s="33" t="s">
        <v>796</v>
      </c>
      <c r="N264" s="34" t="str">
        <f t="shared" si="16"/>
        <v>6217********0578034</v>
      </c>
      <c r="O264" s="131" t="s">
        <v>824</v>
      </c>
    </row>
    <row r="265" spans="1:15" ht="22.5">
      <c r="A265" s="25">
        <v>261</v>
      </c>
      <c r="B265" s="101" t="s">
        <v>825</v>
      </c>
      <c r="C265" s="63" t="s">
        <v>17</v>
      </c>
      <c r="D265" s="26" t="s">
        <v>794</v>
      </c>
      <c r="E265" s="85" t="s">
        <v>826</v>
      </c>
      <c r="F265" s="27" t="str">
        <f t="shared" si="17"/>
        <v>4414251959********</v>
      </c>
      <c r="G265" s="108">
        <v>21683</v>
      </c>
      <c r="H265" s="27">
        <v>26</v>
      </c>
      <c r="I265" s="29">
        <v>800</v>
      </c>
      <c r="J265" s="36" t="s">
        <v>132</v>
      </c>
      <c r="K265" s="29">
        <v>12</v>
      </c>
      <c r="L265" s="27">
        <v>9600</v>
      </c>
      <c r="M265" s="33" t="s">
        <v>796</v>
      </c>
      <c r="N265" s="34" t="str">
        <f t="shared" si="16"/>
        <v>6217********0064583</v>
      </c>
      <c r="O265" s="105" t="s">
        <v>827</v>
      </c>
    </row>
    <row r="266" spans="1:15" ht="22.5">
      <c r="A266" s="25">
        <v>262</v>
      </c>
      <c r="B266" s="101" t="s">
        <v>828</v>
      </c>
      <c r="C266" s="63" t="s">
        <v>17</v>
      </c>
      <c r="D266" s="26" t="s">
        <v>794</v>
      </c>
      <c r="E266" s="85" t="s">
        <v>829</v>
      </c>
      <c r="F266" s="27" t="str">
        <f t="shared" si="17"/>
        <v>4414251950********</v>
      </c>
      <c r="G266" s="108">
        <v>18485</v>
      </c>
      <c r="H266" s="84">
        <v>32</v>
      </c>
      <c r="I266" s="29">
        <v>900</v>
      </c>
      <c r="J266" s="36" t="s">
        <v>132</v>
      </c>
      <c r="K266" s="29">
        <v>12</v>
      </c>
      <c r="L266" s="27">
        <v>10800</v>
      </c>
      <c r="M266" s="33" t="s">
        <v>796</v>
      </c>
      <c r="N266" s="34" t="str">
        <f t="shared" si="16"/>
        <v>6210********1485606</v>
      </c>
      <c r="O266" s="105" t="s">
        <v>830</v>
      </c>
    </row>
    <row r="267" spans="1:15" ht="22.5">
      <c r="A267" s="25">
        <v>263</v>
      </c>
      <c r="B267" s="109" t="s">
        <v>831</v>
      </c>
      <c r="C267" s="25" t="s">
        <v>17</v>
      </c>
      <c r="D267" s="26" t="s">
        <v>794</v>
      </c>
      <c r="E267" s="110" t="s">
        <v>832</v>
      </c>
      <c r="F267" s="27" t="str">
        <f t="shared" si="17"/>
        <v>4414251942********</v>
      </c>
      <c r="G267" s="108">
        <v>15598</v>
      </c>
      <c r="H267" s="27">
        <v>30</v>
      </c>
      <c r="I267" s="29">
        <v>900</v>
      </c>
      <c r="J267" s="36" t="s">
        <v>833</v>
      </c>
      <c r="K267" s="29">
        <v>2</v>
      </c>
      <c r="L267" s="27">
        <v>1800</v>
      </c>
      <c r="M267" s="33" t="s">
        <v>796</v>
      </c>
      <c r="N267" s="34" t="str">
        <f t="shared" si="16"/>
        <v>8001********73407</v>
      </c>
      <c r="O267" s="114" t="s">
        <v>834</v>
      </c>
    </row>
    <row r="268" spans="1:15" ht="22.5">
      <c r="A268" s="25">
        <v>264</v>
      </c>
      <c r="B268" s="101" t="s">
        <v>835</v>
      </c>
      <c r="C268" s="63" t="s">
        <v>17</v>
      </c>
      <c r="D268" s="26" t="s">
        <v>794</v>
      </c>
      <c r="E268" s="85" t="s">
        <v>836</v>
      </c>
      <c r="F268" s="27" t="str">
        <f t="shared" si="17"/>
        <v>4414251930********</v>
      </c>
      <c r="G268" s="108">
        <v>11214</v>
      </c>
      <c r="H268" s="29">
        <v>23</v>
      </c>
      <c r="I268" s="29">
        <v>800</v>
      </c>
      <c r="J268" s="36" t="s">
        <v>837</v>
      </c>
      <c r="K268" s="29">
        <v>4</v>
      </c>
      <c r="L268" s="27">
        <v>3200</v>
      </c>
      <c r="M268" s="33" t="s">
        <v>796</v>
      </c>
      <c r="N268" s="34" t="str">
        <f t="shared" si="16"/>
        <v>6217********1310787</v>
      </c>
      <c r="O268" s="105" t="s">
        <v>838</v>
      </c>
    </row>
    <row r="269" spans="1:15" ht="22.5">
      <c r="A269" s="25">
        <v>265</v>
      </c>
      <c r="B269" s="101" t="s">
        <v>839</v>
      </c>
      <c r="C269" s="63" t="s">
        <v>17</v>
      </c>
      <c r="D269" s="26" t="s">
        <v>794</v>
      </c>
      <c r="E269" s="85" t="s">
        <v>840</v>
      </c>
      <c r="F269" s="27" t="str">
        <f t="shared" si="17"/>
        <v>4414251936********</v>
      </c>
      <c r="G269" s="108">
        <v>13417</v>
      </c>
      <c r="H269" s="67">
        <v>33</v>
      </c>
      <c r="I269" s="29">
        <v>900</v>
      </c>
      <c r="J269" s="36" t="s">
        <v>837</v>
      </c>
      <c r="K269" s="29">
        <v>4</v>
      </c>
      <c r="L269" s="27">
        <v>3600</v>
      </c>
      <c r="M269" s="33" t="s">
        <v>796</v>
      </c>
      <c r="N269" s="34" t="str">
        <f t="shared" si="16"/>
        <v>8001********82216</v>
      </c>
      <c r="O269" s="105" t="s">
        <v>841</v>
      </c>
    </row>
    <row r="270" spans="1:15" ht="22.5">
      <c r="A270" s="25">
        <v>266</v>
      </c>
      <c r="B270" s="37" t="s">
        <v>842</v>
      </c>
      <c r="C270" s="25" t="s">
        <v>17</v>
      </c>
      <c r="D270" s="26" t="s">
        <v>794</v>
      </c>
      <c r="E270" s="26" t="s">
        <v>843</v>
      </c>
      <c r="F270" s="27" t="str">
        <f t="shared" si="17"/>
        <v>4414251958********</v>
      </c>
      <c r="G270" s="108">
        <v>21223</v>
      </c>
      <c r="H270" s="29">
        <v>6</v>
      </c>
      <c r="I270" s="29">
        <v>400</v>
      </c>
      <c r="J270" s="36" t="s">
        <v>132</v>
      </c>
      <c r="K270" s="29">
        <v>12</v>
      </c>
      <c r="L270" s="27">
        <v>4800</v>
      </c>
      <c r="M270" s="33" t="s">
        <v>796</v>
      </c>
      <c r="N270" s="34" t="str">
        <f t="shared" si="16"/>
        <v>8001********48160</v>
      </c>
      <c r="O270" s="132" t="s">
        <v>844</v>
      </c>
    </row>
    <row r="271" spans="1:15" s="12" customFormat="1" ht="24.75" customHeight="1">
      <c r="A271" s="25">
        <v>267</v>
      </c>
      <c r="B271" s="111" t="s">
        <v>845</v>
      </c>
      <c r="C271" s="25" t="s">
        <v>17</v>
      </c>
      <c r="D271" s="26" t="s">
        <v>794</v>
      </c>
      <c r="E271" s="130" t="s">
        <v>846</v>
      </c>
      <c r="F271" s="27" t="str">
        <f t="shared" si="17"/>
        <v>4414251953********</v>
      </c>
      <c r="G271" s="108">
        <v>19464</v>
      </c>
      <c r="H271" s="27">
        <v>13</v>
      </c>
      <c r="I271" s="29">
        <v>700</v>
      </c>
      <c r="J271" s="36" t="s">
        <v>632</v>
      </c>
      <c r="K271" s="29">
        <v>24</v>
      </c>
      <c r="L271" s="27">
        <v>16800</v>
      </c>
      <c r="M271" s="33" t="s">
        <v>796</v>
      </c>
      <c r="N271" s="34" t="str">
        <f t="shared" si="16"/>
        <v>8001********75804</v>
      </c>
      <c r="O271" s="105" t="s">
        <v>847</v>
      </c>
    </row>
    <row r="272" spans="1:15" ht="40.5">
      <c r="A272" s="25">
        <v>268</v>
      </c>
      <c r="B272" s="37" t="s">
        <v>848</v>
      </c>
      <c r="C272" s="25" t="s">
        <v>17</v>
      </c>
      <c r="D272" s="94" t="s">
        <v>849</v>
      </c>
      <c r="E272" s="26" t="s">
        <v>850</v>
      </c>
      <c r="F272" s="27" t="str">
        <f t="shared" si="17"/>
        <v>4414251954********</v>
      </c>
      <c r="G272" s="112" t="s">
        <v>851</v>
      </c>
      <c r="H272" s="37">
        <v>33</v>
      </c>
      <c r="I272" s="29">
        <v>900</v>
      </c>
      <c r="J272" s="116" t="s">
        <v>184</v>
      </c>
      <c r="K272" s="29">
        <v>12</v>
      </c>
      <c r="L272" s="27">
        <f aca="true" t="shared" si="18" ref="L272:L291">I272*K272</f>
        <v>10800</v>
      </c>
      <c r="M272" s="37" t="s">
        <v>852</v>
      </c>
      <c r="N272" s="34" t="str">
        <f t="shared" si="16"/>
        <v>6059********279362</v>
      </c>
      <c r="O272" s="37" t="s">
        <v>853</v>
      </c>
    </row>
    <row r="273" spans="1:15" ht="40.5">
      <c r="A273" s="25">
        <v>269</v>
      </c>
      <c r="B273" s="37" t="s">
        <v>854</v>
      </c>
      <c r="C273" s="25" t="s">
        <v>17</v>
      </c>
      <c r="D273" s="94" t="s">
        <v>849</v>
      </c>
      <c r="E273" s="26" t="s">
        <v>855</v>
      </c>
      <c r="F273" s="27" t="str">
        <f t="shared" si="17"/>
        <v>4414251942********</v>
      </c>
      <c r="G273" s="112" t="s">
        <v>856</v>
      </c>
      <c r="H273" s="37">
        <v>11</v>
      </c>
      <c r="I273" s="29">
        <v>700</v>
      </c>
      <c r="J273" s="116" t="s">
        <v>184</v>
      </c>
      <c r="K273" s="29">
        <v>12</v>
      </c>
      <c r="L273" s="27">
        <f t="shared" si="18"/>
        <v>8400</v>
      </c>
      <c r="M273" s="37" t="s">
        <v>852</v>
      </c>
      <c r="N273" s="34" t="str">
        <f t="shared" si="16"/>
        <v>6059********356041</v>
      </c>
      <c r="O273" s="37" t="s">
        <v>857</v>
      </c>
    </row>
    <row r="274" spans="1:15" ht="40.5">
      <c r="A274" s="25">
        <v>270</v>
      </c>
      <c r="B274" s="37" t="s">
        <v>858</v>
      </c>
      <c r="C274" s="25" t="s">
        <v>17</v>
      </c>
      <c r="D274" s="94" t="s">
        <v>849</v>
      </c>
      <c r="E274" s="26" t="s">
        <v>859</v>
      </c>
      <c r="F274" s="27" t="str">
        <f t="shared" si="17"/>
        <v>4414251960********</v>
      </c>
      <c r="G274" s="112" t="s">
        <v>860</v>
      </c>
      <c r="H274" s="37">
        <v>12</v>
      </c>
      <c r="I274" s="29">
        <v>700</v>
      </c>
      <c r="J274" s="116" t="s">
        <v>184</v>
      </c>
      <c r="K274" s="29">
        <v>12</v>
      </c>
      <c r="L274" s="27">
        <f t="shared" si="18"/>
        <v>8400</v>
      </c>
      <c r="M274" s="37" t="s">
        <v>852</v>
      </c>
      <c r="N274" s="34" t="str">
        <f t="shared" si="16"/>
        <v>4405********68</v>
      </c>
      <c r="O274" s="33" t="s">
        <v>861</v>
      </c>
    </row>
    <row r="275" spans="1:15" ht="40.5">
      <c r="A275" s="25">
        <v>271</v>
      </c>
      <c r="B275" s="37" t="s">
        <v>862</v>
      </c>
      <c r="C275" s="25" t="s">
        <v>17</v>
      </c>
      <c r="D275" s="94" t="s">
        <v>849</v>
      </c>
      <c r="E275" s="26" t="s">
        <v>863</v>
      </c>
      <c r="F275" s="27" t="str">
        <f t="shared" si="17"/>
        <v>4414251928********</v>
      </c>
      <c r="G275" s="112" t="s">
        <v>864</v>
      </c>
      <c r="H275" s="37">
        <v>23</v>
      </c>
      <c r="I275" s="29">
        <v>800</v>
      </c>
      <c r="J275" s="116" t="s">
        <v>184</v>
      </c>
      <c r="K275" s="29">
        <v>12</v>
      </c>
      <c r="L275" s="27">
        <f t="shared" si="18"/>
        <v>9600</v>
      </c>
      <c r="M275" s="37" t="s">
        <v>852</v>
      </c>
      <c r="N275" s="34" t="str">
        <f t="shared" si="16"/>
        <v>6059********358192</v>
      </c>
      <c r="O275" s="37" t="s">
        <v>865</v>
      </c>
    </row>
    <row r="276" spans="1:15" ht="40.5">
      <c r="A276" s="25">
        <v>272</v>
      </c>
      <c r="B276" s="37" t="s">
        <v>866</v>
      </c>
      <c r="C276" s="25" t="s">
        <v>17</v>
      </c>
      <c r="D276" s="94" t="s">
        <v>849</v>
      </c>
      <c r="E276" s="26" t="s">
        <v>867</v>
      </c>
      <c r="F276" s="27" t="str">
        <f t="shared" si="17"/>
        <v>4414251954********</v>
      </c>
      <c r="G276" s="112" t="s">
        <v>868</v>
      </c>
      <c r="H276" s="37">
        <v>12</v>
      </c>
      <c r="I276" s="29">
        <v>700</v>
      </c>
      <c r="J276" s="116" t="s">
        <v>184</v>
      </c>
      <c r="K276" s="29">
        <v>12</v>
      </c>
      <c r="L276" s="27">
        <f t="shared" si="18"/>
        <v>8400</v>
      </c>
      <c r="M276" s="37" t="s">
        <v>852</v>
      </c>
      <c r="N276" s="34" t="str">
        <f t="shared" si="16"/>
        <v>6059********378601</v>
      </c>
      <c r="O276" s="37" t="s">
        <v>869</v>
      </c>
    </row>
    <row r="277" spans="1:15" ht="40.5">
      <c r="A277" s="25">
        <v>273</v>
      </c>
      <c r="B277" s="37" t="s">
        <v>870</v>
      </c>
      <c r="C277" s="25" t="s">
        <v>17</v>
      </c>
      <c r="D277" s="94" t="s">
        <v>849</v>
      </c>
      <c r="E277" s="26" t="s">
        <v>871</v>
      </c>
      <c r="F277" s="27" t="str">
        <f t="shared" si="17"/>
        <v>4414251945********</v>
      </c>
      <c r="G277" s="112" t="s">
        <v>872</v>
      </c>
      <c r="H277" s="37">
        <v>14</v>
      </c>
      <c r="I277" s="29">
        <v>700</v>
      </c>
      <c r="J277" s="116" t="s">
        <v>184</v>
      </c>
      <c r="K277" s="29">
        <v>12</v>
      </c>
      <c r="L277" s="27">
        <f t="shared" si="18"/>
        <v>8400</v>
      </c>
      <c r="M277" s="37" t="s">
        <v>852</v>
      </c>
      <c r="N277" s="34" t="str">
        <f t="shared" si="16"/>
        <v>6059********333847</v>
      </c>
      <c r="O277" s="37" t="s">
        <v>873</v>
      </c>
    </row>
    <row r="278" spans="1:15" ht="40.5">
      <c r="A278" s="25">
        <v>274</v>
      </c>
      <c r="B278" s="37" t="s">
        <v>874</v>
      </c>
      <c r="C278" s="25" t="s">
        <v>17</v>
      </c>
      <c r="D278" s="94" t="s">
        <v>849</v>
      </c>
      <c r="E278" s="26" t="s">
        <v>875</v>
      </c>
      <c r="F278" s="27" t="str">
        <f t="shared" si="17"/>
        <v>4414251949********</v>
      </c>
      <c r="G278" s="112" t="s">
        <v>876</v>
      </c>
      <c r="H278" s="37">
        <v>11</v>
      </c>
      <c r="I278" s="29">
        <v>700</v>
      </c>
      <c r="J278" s="116" t="s">
        <v>184</v>
      </c>
      <c r="K278" s="29">
        <v>12</v>
      </c>
      <c r="L278" s="27">
        <f t="shared" si="18"/>
        <v>8400</v>
      </c>
      <c r="M278" s="37" t="s">
        <v>852</v>
      </c>
      <c r="N278" s="34" t="str">
        <f t="shared" si="16"/>
        <v>6059********341740</v>
      </c>
      <c r="O278" s="37" t="s">
        <v>877</v>
      </c>
    </row>
    <row r="279" spans="1:15" ht="40.5">
      <c r="A279" s="25">
        <v>275</v>
      </c>
      <c r="B279" s="37" t="s">
        <v>878</v>
      </c>
      <c r="C279" s="25" t="s">
        <v>17</v>
      </c>
      <c r="D279" s="94" t="s">
        <v>849</v>
      </c>
      <c r="E279" s="26" t="s">
        <v>879</v>
      </c>
      <c r="F279" s="27" t="str">
        <f t="shared" si="17"/>
        <v>4414251935********</v>
      </c>
      <c r="G279" s="112" t="s">
        <v>880</v>
      </c>
      <c r="H279" s="37">
        <v>33</v>
      </c>
      <c r="I279" s="29">
        <v>900</v>
      </c>
      <c r="J279" s="116" t="s">
        <v>184</v>
      </c>
      <c r="K279" s="29">
        <v>12</v>
      </c>
      <c r="L279" s="27">
        <f t="shared" si="18"/>
        <v>10800</v>
      </c>
      <c r="M279" s="37" t="s">
        <v>852</v>
      </c>
      <c r="N279" s="34" t="str">
        <f t="shared" si="16"/>
        <v>6059********285385</v>
      </c>
      <c r="O279" s="37" t="s">
        <v>881</v>
      </c>
    </row>
    <row r="280" spans="1:15" ht="40.5">
      <c r="A280" s="25">
        <v>276</v>
      </c>
      <c r="B280" s="37" t="s">
        <v>882</v>
      </c>
      <c r="C280" s="25" t="s">
        <v>17</v>
      </c>
      <c r="D280" s="94" t="s">
        <v>849</v>
      </c>
      <c r="E280" s="26" t="s">
        <v>883</v>
      </c>
      <c r="F280" s="27" t="str">
        <f t="shared" si="17"/>
        <v>4414251957********</v>
      </c>
      <c r="G280" s="112" t="s">
        <v>884</v>
      </c>
      <c r="H280" s="37">
        <v>5</v>
      </c>
      <c r="I280" s="29">
        <v>350</v>
      </c>
      <c r="J280" s="116" t="s">
        <v>184</v>
      </c>
      <c r="K280" s="29">
        <v>12</v>
      </c>
      <c r="L280" s="27">
        <f t="shared" si="18"/>
        <v>4200</v>
      </c>
      <c r="M280" s="37" t="s">
        <v>852</v>
      </c>
      <c r="N280" s="34" t="str">
        <f t="shared" si="16"/>
        <v>4405********51</v>
      </c>
      <c r="O280" s="37" t="s">
        <v>885</v>
      </c>
    </row>
    <row r="281" spans="1:15" ht="40.5">
      <c r="A281" s="25">
        <v>277</v>
      </c>
      <c r="B281" s="37" t="s">
        <v>886</v>
      </c>
      <c r="C281" s="25" t="s">
        <v>17</v>
      </c>
      <c r="D281" s="94" t="s">
        <v>849</v>
      </c>
      <c r="E281" s="26" t="s">
        <v>887</v>
      </c>
      <c r="F281" s="27" t="str">
        <f t="shared" si="17"/>
        <v>4414251951********</v>
      </c>
      <c r="G281" s="112" t="s">
        <v>888</v>
      </c>
      <c r="H281" s="37">
        <v>33</v>
      </c>
      <c r="I281" s="29">
        <v>900</v>
      </c>
      <c r="J281" s="116" t="s">
        <v>184</v>
      </c>
      <c r="K281" s="29">
        <v>12</v>
      </c>
      <c r="L281" s="27">
        <f t="shared" si="18"/>
        <v>10800</v>
      </c>
      <c r="M281" s="37" t="s">
        <v>852</v>
      </c>
      <c r="N281" s="34" t="str">
        <f t="shared" si="16"/>
        <v>6059********369897</v>
      </c>
      <c r="O281" s="37" t="s">
        <v>889</v>
      </c>
    </row>
    <row r="282" spans="1:15" ht="40.5">
      <c r="A282" s="25">
        <v>278</v>
      </c>
      <c r="B282" s="37" t="s">
        <v>890</v>
      </c>
      <c r="C282" s="25" t="s">
        <v>17</v>
      </c>
      <c r="D282" s="94" t="s">
        <v>849</v>
      </c>
      <c r="E282" s="26" t="s">
        <v>891</v>
      </c>
      <c r="F282" s="27" t="str">
        <f t="shared" si="17"/>
        <v>4414251954********</v>
      </c>
      <c r="G282" s="112" t="s">
        <v>892</v>
      </c>
      <c r="H282" s="37">
        <v>7</v>
      </c>
      <c r="I282" s="29">
        <v>450</v>
      </c>
      <c r="J282" s="116" t="s">
        <v>184</v>
      </c>
      <c r="K282" s="29">
        <v>12</v>
      </c>
      <c r="L282" s="27">
        <f t="shared" si="18"/>
        <v>5400</v>
      </c>
      <c r="M282" s="37" t="s">
        <v>852</v>
      </c>
      <c r="N282" s="34" t="str">
        <f aca="true" t="shared" si="19" ref="N282:N345">REPLACE(O282,5,8,"********")</f>
        <v>4405********62</v>
      </c>
      <c r="O282" s="37" t="s">
        <v>893</v>
      </c>
    </row>
    <row r="283" spans="1:15" ht="40.5">
      <c r="A283" s="25">
        <v>279</v>
      </c>
      <c r="B283" s="37" t="s">
        <v>894</v>
      </c>
      <c r="C283" s="25" t="s">
        <v>17</v>
      </c>
      <c r="D283" s="94" t="s">
        <v>849</v>
      </c>
      <c r="E283" s="26" t="s">
        <v>895</v>
      </c>
      <c r="F283" s="27" t="str">
        <f t="shared" si="17"/>
        <v>4414251958********</v>
      </c>
      <c r="G283" s="112" t="s">
        <v>896</v>
      </c>
      <c r="H283" s="37">
        <v>30</v>
      </c>
      <c r="I283" s="29">
        <v>900</v>
      </c>
      <c r="J283" s="116" t="s">
        <v>184</v>
      </c>
      <c r="K283" s="29">
        <v>12</v>
      </c>
      <c r="L283" s="27">
        <f t="shared" si="18"/>
        <v>10800</v>
      </c>
      <c r="M283" s="37" t="s">
        <v>852</v>
      </c>
      <c r="N283" s="34" t="str">
        <f t="shared" si="19"/>
        <v>4405********03</v>
      </c>
      <c r="O283" s="37" t="s">
        <v>897</v>
      </c>
    </row>
    <row r="284" spans="1:15" ht="40.5">
      <c r="A284" s="25">
        <v>280</v>
      </c>
      <c r="B284" s="37" t="s">
        <v>898</v>
      </c>
      <c r="C284" s="25" t="s">
        <v>17</v>
      </c>
      <c r="D284" s="94" t="s">
        <v>849</v>
      </c>
      <c r="E284" s="26" t="s">
        <v>871</v>
      </c>
      <c r="F284" s="27" t="str">
        <f t="shared" si="17"/>
        <v>4414251945********</v>
      </c>
      <c r="G284" s="112" t="s">
        <v>872</v>
      </c>
      <c r="H284" s="37">
        <v>31</v>
      </c>
      <c r="I284" s="29">
        <v>900</v>
      </c>
      <c r="J284" s="116" t="s">
        <v>184</v>
      </c>
      <c r="K284" s="29">
        <v>12</v>
      </c>
      <c r="L284" s="27">
        <f t="shared" si="18"/>
        <v>10800</v>
      </c>
      <c r="M284" s="37" t="s">
        <v>852</v>
      </c>
      <c r="N284" s="34" t="str">
        <f t="shared" si="19"/>
        <v>6059********826741</v>
      </c>
      <c r="O284" s="133" t="s">
        <v>899</v>
      </c>
    </row>
    <row r="285" spans="1:15" ht="40.5">
      <c r="A285" s="25">
        <v>281</v>
      </c>
      <c r="B285" s="37" t="s">
        <v>900</v>
      </c>
      <c r="C285" s="25" t="s">
        <v>17</v>
      </c>
      <c r="D285" s="94" t="s">
        <v>849</v>
      </c>
      <c r="E285" s="26" t="s">
        <v>901</v>
      </c>
      <c r="F285" s="27" t="str">
        <f t="shared" si="17"/>
        <v>4414251950********</v>
      </c>
      <c r="G285" s="112" t="s">
        <v>902</v>
      </c>
      <c r="H285" s="37">
        <v>31</v>
      </c>
      <c r="I285" s="29">
        <v>900</v>
      </c>
      <c r="J285" s="116" t="s">
        <v>184</v>
      </c>
      <c r="K285" s="29">
        <v>12</v>
      </c>
      <c r="L285" s="27">
        <f t="shared" si="18"/>
        <v>10800</v>
      </c>
      <c r="M285" s="37" t="s">
        <v>852</v>
      </c>
      <c r="N285" s="34" t="str">
        <f t="shared" si="19"/>
        <v>4405********82</v>
      </c>
      <c r="O285" s="37" t="s">
        <v>903</v>
      </c>
    </row>
    <row r="286" spans="1:15" ht="40.5">
      <c r="A286" s="25">
        <v>282</v>
      </c>
      <c r="B286" s="37" t="s">
        <v>904</v>
      </c>
      <c r="C286" s="25" t="s">
        <v>17</v>
      </c>
      <c r="D286" s="94" t="s">
        <v>849</v>
      </c>
      <c r="E286" s="26" t="s">
        <v>905</v>
      </c>
      <c r="F286" s="27" t="str">
        <f t="shared" si="17"/>
        <v>4414251955********</v>
      </c>
      <c r="G286" s="112" t="s">
        <v>906</v>
      </c>
      <c r="H286" s="37">
        <v>31</v>
      </c>
      <c r="I286" s="29">
        <v>900</v>
      </c>
      <c r="J286" s="116" t="s">
        <v>184</v>
      </c>
      <c r="K286" s="29">
        <v>12</v>
      </c>
      <c r="L286" s="27">
        <f t="shared" si="18"/>
        <v>10800</v>
      </c>
      <c r="M286" s="37" t="s">
        <v>852</v>
      </c>
      <c r="N286" s="34" t="str">
        <f t="shared" si="19"/>
        <v>6059********208508</v>
      </c>
      <c r="O286" s="37" t="s">
        <v>907</v>
      </c>
    </row>
    <row r="287" spans="1:15" ht="40.5">
      <c r="A287" s="25">
        <v>283</v>
      </c>
      <c r="B287" s="37" t="s">
        <v>908</v>
      </c>
      <c r="C287" s="25" t="s">
        <v>17</v>
      </c>
      <c r="D287" s="94" t="s">
        <v>849</v>
      </c>
      <c r="E287" s="26" t="s">
        <v>909</v>
      </c>
      <c r="F287" s="27" t="str">
        <f t="shared" si="17"/>
        <v>4414251957********</v>
      </c>
      <c r="G287" s="112" t="s">
        <v>910</v>
      </c>
      <c r="H287" s="37">
        <v>6</v>
      </c>
      <c r="I287" s="29">
        <v>400</v>
      </c>
      <c r="J287" s="116" t="s">
        <v>184</v>
      </c>
      <c r="K287" s="29">
        <v>12</v>
      </c>
      <c r="L287" s="27">
        <f t="shared" si="18"/>
        <v>4800</v>
      </c>
      <c r="M287" s="37" t="s">
        <v>852</v>
      </c>
      <c r="N287" s="34" t="str">
        <f t="shared" si="19"/>
        <v>6217********2710396</v>
      </c>
      <c r="O287" s="37" t="s">
        <v>911</v>
      </c>
    </row>
    <row r="288" spans="1:15" ht="40.5">
      <c r="A288" s="25">
        <v>284</v>
      </c>
      <c r="B288" s="37" t="s">
        <v>912</v>
      </c>
      <c r="C288" s="25" t="s">
        <v>17</v>
      </c>
      <c r="D288" s="94" t="s">
        <v>849</v>
      </c>
      <c r="E288" s="26" t="s">
        <v>913</v>
      </c>
      <c r="F288" s="27" t="str">
        <f t="shared" si="17"/>
        <v>4414251953********</v>
      </c>
      <c r="G288" s="112" t="s">
        <v>914</v>
      </c>
      <c r="H288" s="37">
        <v>21</v>
      </c>
      <c r="I288" s="29">
        <v>800</v>
      </c>
      <c r="J288" s="116" t="s">
        <v>184</v>
      </c>
      <c r="K288" s="29">
        <v>12</v>
      </c>
      <c r="L288" s="27">
        <f t="shared" si="18"/>
        <v>9600</v>
      </c>
      <c r="M288" s="37" t="s">
        <v>852</v>
      </c>
      <c r="N288" s="34" t="str">
        <f t="shared" si="19"/>
        <v>6059********315280</v>
      </c>
      <c r="O288" s="133" t="s">
        <v>915</v>
      </c>
    </row>
    <row r="289" spans="1:15" ht="40.5">
      <c r="A289" s="25">
        <v>285</v>
      </c>
      <c r="B289" s="37" t="s">
        <v>916</v>
      </c>
      <c r="C289" s="25" t="s">
        <v>17</v>
      </c>
      <c r="D289" s="94" t="s">
        <v>849</v>
      </c>
      <c r="E289" s="26" t="s">
        <v>917</v>
      </c>
      <c r="F289" s="27" t="str">
        <f t="shared" si="17"/>
        <v>4414251935********</v>
      </c>
      <c r="G289" s="112" t="s">
        <v>918</v>
      </c>
      <c r="H289" s="37">
        <v>35</v>
      </c>
      <c r="I289" s="29">
        <v>900</v>
      </c>
      <c r="J289" s="116" t="s">
        <v>184</v>
      </c>
      <c r="K289" s="29">
        <v>12</v>
      </c>
      <c r="L289" s="27">
        <f t="shared" si="18"/>
        <v>10800</v>
      </c>
      <c r="M289" s="37" t="s">
        <v>852</v>
      </c>
      <c r="N289" s="34" t="str">
        <f t="shared" si="19"/>
        <v>6059********457116</v>
      </c>
      <c r="O289" s="37" t="s">
        <v>919</v>
      </c>
    </row>
    <row r="290" spans="1:15" ht="40.5">
      <c r="A290" s="25">
        <v>286</v>
      </c>
      <c r="B290" s="37" t="s">
        <v>920</v>
      </c>
      <c r="C290" s="25" t="s">
        <v>17</v>
      </c>
      <c r="D290" s="94" t="s">
        <v>849</v>
      </c>
      <c r="E290" s="26" t="s">
        <v>921</v>
      </c>
      <c r="F290" s="27" t="str">
        <f t="shared" si="17"/>
        <v>4414261952********</v>
      </c>
      <c r="G290" s="112" t="s">
        <v>922</v>
      </c>
      <c r="H290" s="37">
        <v>17</v>
      </c>
      <c r="I290" s="29">
        <v>700</v>
      </c>
      <c r="J290" s="116" t="s">
        <v>184</v>
      </c>
      <c r="K290" s="29">
        <v>12</v>
      </c>
      <c r="L290" s="27">
        <f t="shared" si="18"/>
        <v>8400</v>
      </c>
      <c r="M290" s="37" t="s">
        <v>852</v>
      </c>
      <c r="N290" s="34" t="str">
        <f t="shared" si="19"/>
        <v>4405********18</v>
      </c>
      <c r="O290" s="37" t="s">
        <v>923</v>
      </c>
    </row>
    <row r="291" spans="1:15" ht="40.5">
      <c r="A291" s="25">
        <v>287</v>
      </c>
      <c r="B291" s="64" t="s">
        <v>924</v>
      </c>
      <c r="C291" s="25" t="s">
        <v>17</v>
      </c>
      <c r="D291" s="94" t="s">
        <v>849</v>
      </c>
      <c r="E291" s="68" t="s">
        <v>925</v>
      </c>
      <c r="F291" s="27" t="str">
        <f t="shared" si="17"/>
        <v>4414251955********</v>
      </c>
      <c r="G291" s="113" t="s">
        <v>906</v>
      </c>
      <c r="H291" s="64">
        <v>35</v>
      </c>
      <c r="I291" s="29">
        <v>900</v>
      </c>
      <c r="J291" s="116" t="s">
        <v>184</v>
      </c>
      <c r="K291" s="29">
        <v>12</v>
      </c>
      <c r="L291" s="27">
        <f t="shared" si="18"/>
        <v>10800</v>
      </c>
      <c r="M291" s="37" t="s">
        <v>852</v>
      </c>
      <c r="N291" s="34" t="str">
        <f t="shared" si="19"/>
        <v>6059********307484</v>
      </c>
      <c r="O291" s="37" t="s">
        <v>926</v>
      </c>
    </row>
    <row r="292" spans="1:15" ht="22.5">
      <c r="A292" s="25">
        <v>288</v>
      </c>
      <c r="B292" s="37" t="s">
        <v>927</v>
      </c>
      <c r="C292" s="25" t="s">
        <v>17</v>
      </c>
      <c r="D292" s="26" t="s">
        <v>928</v>
      </c>
      <c r="E292" s="26" t="s">
        <v>929</v>
      </c>
      <c r="F292" s="27" t="str">
        <f t="shared" si="17"/>
        <v>4414251949********</v>
      </c>
      <c r="G292" s="28">
        <v>18120</v>
      </c>
      <c r="H292" s="29">
        <v>2</v>
      </c>
      <c r="I292" s="29">
        <v>200</v>
      </c>
      <c r="J292" s="36" t="s">
        <v>20</v>
      </c>
      <c r="K292" s="29">
        <v>12</v>
      </c>
      <c r="L292" s="27">
        <v>2400</v>
      </c>
      <c r="M292" s="33" t="s">
        <v>930</v>
      </c>
      <c r="N292" s="34" t="str">
        <f t="shared" si="19"/>
        <v>6059********406583</v>
      </c>
      <c r="O292" s="33" t="s">
        <v>931</v>
      </c>
    </row>
    <row r="293" spans="1:15" ht="22.5">
      <c r="A293" s="25">
        <v>289</v>
      </c>
      <c r="B293" s="37" t="s">
        <v>932</v>
      </c>
      <c r="C293" s="25" t="s">
        <v>17</v>
      </c>
      <c r="D293" s="26" t="s">
        <v>928</v>
      </c>
      <c r="E293" s="26" t="s">
        <v>933</v>
      </c>
      <c r="F293" s="27" t="str">
        <f t="shared" si="17"/>
        <v>4414251959********</v>
      </c>
      <c r="G293" s="28">
        <v>21671</v>
      </c>
      <c r="H293" s="29">
        <v>3</v>
      </c>
      <c r="I293" s="29">
        <v>250</v>
      </c>
      <c r="J293" s="36" t="s">
        <v>20</v>
      </c>
      <c r="K293" s="29">
        <v>12</v>
      </c>
      <c r="L293" s="27">
        <v>3000</v>
      </c>
      <c r="M293" s="33" t="s">
        <v>930</v>
      </c>
      <c r="N293" s="34" t="str">
        <f t="shared" si="19"/>
        <v>6059********395335</v>
      </c>
      <c r="O293" s="33" t="s">
        <v>934</v>
      </c>
    </row>
    <row r="294" spans="1:15" ht="22.5">
      <c r="A294" s="25">
        <v>290</v>
      </c>
      <c r="B294" s="37" t="s">
        <v>935</v>
      </c>
      <c r="C294" s="25" t="s">
        <v>17</v>
      </c>
      <c r="D294" s="26" t="s">
        <v>928</v>
      </c>
      <c r="E294" s="26" t="s">
        <v>936</v>
      </c>
      <c r="F294" s="27" t="str">
        <f t="shared" si="17"/>
        <v>4414251955********</v>
      </c>
      <c r="G294" s="28">
        <v>20168</v>
      </c>
      <c r="H294" s="29">
        <v>4</v>
      </c>
      <c r="I294" s="29">
        <v>300</v>
      </c>
      <c r="J294" s="36" t="s">
        <v>20</v>
      </c>
      <c r="K294" s="29">
        <v>12</v>
      </c>
      <c r="L294" s="27">
        <v>3600</v>
      </c>
      <c r="M294" s="33" t="s">
        <v>930</v>
      </c>
      <c r="N294" s="34" t="str">
        <f t="shared" si="19"/>
        <v>6059********045059</v>
      </c>
      <c r="O294" s="33" t="s">
        <v>937</v>
      </c>
    </row>
    <row r="295" spans="1:15" ht="22.5">
      <c r="A295" s="25">
        <v>291</v>
      </c>
      <c r="B295" s="37" t="s">
        <v>938</v>
      </c>
      <c r="C295" s="25" t="s">
        <v>17</v>
      </c>
      <c r="D295" s="26" t="s">
        <v>928</v>
      </c>
      <c r="E295" s="26" t="s">
        <v>939</v>
      </c>
      <c r="F295" s="27" t="str">
        <f t="shared" si="17"/>
        <v>4414251952********</v>
      </c>
      <c r="G295" s="28">
        <v>19201</v>
      </c>
      <c r="H295" s="29">
        <v>5</v>
      </c>
      <c r="I295" s="29">
        <v>350</v>
      </c>
      <c r="J295" s="36" t="s">
        <v>20</v>
      </c>
      <c r="K295" s="29">
        <v>12</v>
      </c>
      <c r="L295" s="27">
        <v>4200</v>
      </c>
      <c r="M295" s="33" t="s">
        <v>930</v>
      </c>
      <c r="N295" s="34" t="str">
        <f t="shared" si="19"/>
        <v>6059********226950</v>
      </c>
      <c r="O295" s="33" t="s">
        <v>940</v>
      </c>
    </row>
    <row r="296" spans="1:15" ht="22.5">
      <c r="A296" s="25">
        <v>292</v>
      </c>
      <c r="B296" s="37" t="s">
        <v>828</v>
      </c>
      <c r="C296" s="25" t="s">
        <v>17</v>
      </c>
      <c r="D296" s="26" t="s">
        <v>928</v>
      </c>
      <c r="E296" s="26" t="s">
        <v>941</v>
      </c>
      <c r="F296" s="27" t="str">
        <f t="shared" si="17"/>
        <v>4414251954********</v>
      </c>
      <c r="G296" s="28">
        <v>20076</v>
      </c>
      <c r="H296" s="29">
        <v>6</v>
      </c>
      <c r="I296" s="29">
        <v>400</v>
      </c>
      <c r="J296" s="36" t="s">
        <v>20</v>
      </c>
      <c r="K296" s="29">
        <v>12</v>
      </c>
      <c r="L296" s="27">
        <v>4800</v>
      </c>
      <c r="M296" s="33" t="s">
        <v>930</v>
      </c>
      <c r="N296" s="34" t="str">
        <f t="shared" si="19"/>
        <v>6059********259623</v>
      </c>
      <c r="O296" s="33" t="s">
        <v>942</v>
      </c>
    </row>
    <row r="297" spans="1:15" ht="22.5">
      <c r="A297" s="25">
        <v>293</v>
      </c>
      <c r="B297" s="37" t="s">
        <v>943</v>
      </c>
      <c r="C297" s="25" t="s">
        <v>17</v>
      </c>
      <c r="D297" s="26" t="s">
        <v>928</v>
      </c>
      <c r="E297" s="26" t="s">
        <v>944</v>
      </c>
      <c r="F297" s="27" t="str">
        <f t="shared" si="17"/>
        <v>4414251949********</v>
      </c>
      <c r="G297" s="28">
        <v>18086</v>
      </c>
      <c r="H297" s="29">
        <v>6</v>
      </c>
      <c r="I297" s="29">
        <v>400</v>
      </c>
      <c r="J297" s="36" t="s">
        <v>20</v>
      </c>
      <c r="K297" s="29">
        <v>12</v>
      </c>
      <c r="L297" s="27">
        <v>4800</v>
      </c>
      <c r="M297" s="33" t="s">
        <v>930</v>
      </c>
      <c r="N297" s="34" t="str">
        <f t="shared" si="19"/>
        <v>6059********327366</v>
      </c>
      <c r="O297" s="33" t="s">
        <v>945</v>
      </c>
    </row>
    <row r="298" spans="1:15" ht="22.5">
      <c r="A298" s="25">
        <v>294</v>
      </c>
      <c r="B298" s="37" t="s">
        <v>946</v>
      </c>
      <c r="C298" s="25" t="s">
        <v>17</v>
      </c>
      <c r="D298" s="26" t="s">
        <v>928</v>
      </c>
      <c r="E298" s="26" t="s">
        <v>947</v>
      </c>
      <c r="F298" s="27" t="str">
        <f t="shared" si="17"/>
        <v>4414251956********</v>
      </c>
      <c r="G298" s="28">
        <v>20630</v>
      </c>
      <c r="H298" s="29">
        <v>7</v>
      </c>
      <c r="I298" s="29">
        <v>450</v>
      </c>
      <c r="J298" s="36" t="s">
        <v>20</v>
      </c>
      <c r="K298" s="29">
        <v>12</v>
      </c>
      <c r="L298" s="27">
        <v>5400</v>
      </c>
      <c r="M298" s="33" t="s">
        <v>930</v>
      </c>
      <c r="N298" s="34" t="str">
        <f t="shared" si="19"/>
        <v>6059********263578</v>
      </c>
      <c r="O298" s="33" t="s">
        <v>948</v>
      </c>
    </row>
    <row r="299" spans="1:15" ht="22.5">
      <c r="A299" s="25">
        <v>295</v>
      </c>
      <c r="B299" s="37" t="s">
        <v>949</v>
      </c>
      <c r="C299" s="25" t="s">
        <v>17</v>
      </c>
      <c r="D299" s="26" t="s">
        <v>928</v>
      </c>
      <c r="E299" s="26" t="s">
        <v>950</v>
      </c>
      <c r="F299" s="27" t="str">
        <f t="shared" si="17"/>
        <v>4414251952********</v>
      </c>
      <c r="G299" s="28">
        <v>19256</v>
      </c>
      <c r="H299" s="29">
        <v>8</v>
      </c>
      <c r="I299" s="29">
        <v>500</v>
      </c>
      <c r="J299" s="36" t="s">
        <v>20</v>
      </c>
      <c r="K299" s="29">
        <v>12</v>
      </c>
      <c r="L299" s="27">
        <v>6000</v>
      </c>
      <c r="M299" s="33" t="s">
        <v>930</v>
      </c>
      <c r="N299" s="34" t="str">
        <f t="shared" si="19"/>
        <v>6059********260276</v>
      </c>
      <c r="O299" s="33" t="s">
        <v>951</v>
      </c>
    </row>
    <row r="300" spans="1:15" ht="22.5">
      <c r="A300" s="25">
        <v>296</v>
      </c>
      <c r="B300" s="37" t="s">
        <v>952</v>
      </c>
      <c r="C300" s="25" t="s">
        <v>17</v>
      </c>
      <c r="D300" s="26" t="s">
        <v>928</v>
      </c>
      <c r="E300" s="26" t="s">
        <v>953</v>
      </c>
      <c r="F300" s="27" t="str">
        <f t="shared" si="17"/>
        <v>4414251958********</v>
      </c>
      <c r="G300" s="28">
        <v>21398</v>
      </c>
      <c r="H300" s="29">
        <v>10</v>
      </c>
      <c r="I300" s="29">
        <v>700</v>
      </c>
      <c r="J300" s="36" t="s">
        <v>20</v>
      </c>
      <c r="K300" s="29">
        <v>12</v>
      </c>
      <c r="L300" s="27">
        <v>8400</v>
      </c>
      <c r="M300" s="33" t="s">
        <v>930</v>
      </c>
      <c r="N300" s="34" t="str">
        <f t="shared" si="19"/>
        <v>4405********38</v>
      </c>
      <c r="O300" s="33" t="s">
        <v>954</v>
      </c>
    </row>
    <row r="301" spans="1:15" ht="22.5">
      <c r="A301" s="25">
        <v>297</v>
      </c>
      <c r="B301" s="37" t="s">
        <v>955</v>
      </c>
      <c r="C301" s="25" t="s">
        <v>17</v>
      </c>
      <c r="D301" s="26" t="s">
        <v>928</v>
      </c>
      <c r="E301" s="26" t="s">
        <v>956</v>
      </c>
      <c r="F301" s="27" t="str">
        <f t="shared" si="17"/>
        <v>4414251954********</v>
      </c>
      <c r="G301" s="28">
        <v>20005</v>
      </c>
      <c r="H301" s="29">
        <v>10</v>
      </c>
      <c r="I301" s="29">
        <v>700</v>
      </c>
      <c r="J301" s="36" t="s">
        <v>20</v>
      </c>
      <c r="K301" s="29">
        <v>12</v>
      </c>
      <c r="L301" s="27">
        <v>8400</v>
      </c>
      <c r="M301" s="33" t="s">
        <v>930</v>
      </c>
      <c r="N301" s="34" t="str">
        <f t="shared" si="19"/>
        <v>6059********318164</v>
      </c>
      <c r="O301" s="33" t="s">
        <v>957</v>
      </c>
    </row>
    <row r="302" spans="1:15" ht="22.5">
      <c r="A302" s="25">
        <v>298</v>
      </c>
      <c r="B302" s="37" t="s">
        <v>958</v>
      </c>
      <c r="C302" s="25" t="s">
        <v>17</v>
      </c>
      <c r="D302" s="26" t="s">
        <v>928</v>
      </c>
      <c r="E302" s="26" t="s">
        <v>959</v>
      </c>
      <c r="F302" s="27" t="str">
        <f t="shared" si="17"/>
        <v>4414251953********</v>
      </c>
      <c r="G302" s="28">
        <v>19483</v>
      </c>
      <c r="H302" s="29">
        <v>11</v>
      </c>
      <c r="I302" s="29">
        <v>700</v>
      </c>
      <c r="J302" s="36" t="s">
        <v>20</v>
      </c>
      <c r="K302" s="29">
        <v>12</v>
      </c>
      <c r="L302" s="27">
        <v>8400</v>
      </c>
      <c r="M302" s="33" t="s">
        <v>930</v>
      </c>
      <c r="N302" s="34" t="str">
        <f t="shared" si="19"/>
        <v>6059********054844</v>
      </c>
      <c r="O302" s="33" t="s">
        <v>960</v>
      </c>
    </row>
    <row r="303" spans="1:15" ht="22.5">
      <c r="A303" s="25">
        <v>299</v>
      </c>
      <c r="B303" s="37" t="s">
        <v>961</v>
      </c>
      <c r="C303" s="25" t="s">
        <v>17</v>
      </c>
      <c r="D303" s="26" t="s">
        <v>928</v>
      </c>
      <c r="E303" s="26" t="s">
        <v>962</v>
      </c>
      <c r="F303" s="27" t="str">
        <f t="shared" si="17"/>
        <v>4414251959********</v>
      </c>
      <c r="G303" s="28">
        <v>21684</v>
      </c>
      <c r="H303" s="29">
        <v>12</v>
      </c>
      <c r="I303" s="29">
        <v>700</v>
      </c>
      <c r="J303" s="36" t="s">
        <v>20</v>
      </c>
      <c r="K303" s="29">
        <v>12</v>
      </c>
      <c r="L303" s="27">
        <v>8400</v>
      </c>
      <c r="M303" s="33" t="s">
        <v>930</v>
      </c>
      <c r="N303" s="34" t="str">
        <f t="shared" si="19"/>
        <v>4405********95</v>
      </c>
      <c r="O303" s="33" t="s">
        <v>963</v>
      </c>
    </row>
    <row r="304" spans="1:15" ht="22.5">
      <c r="A304" s="25">
        <v>300</v>
      </c>
      <c r="B304" s="37" t="s">
        <v>964</v>
      </c>
      <c r="C304" s="25" t="s">
        <v>17</v>
      </c>
      <c r="D304" s="26" t="s">
        <v>928</v>
      </c>
      <c r="E304" s="26" t="s">
        <v>965</v>
      </c>
      <c r="F304" s="27" t="str">
        <f t="shared" si="17"/>
        <v>4414251948********</v>
      </c>
      <c r="G304" s="28">
        <v>17845</v>
      </c>
      <c r="H304" s="29">
        <v>13</v>
      </c>
      <c r="I304" s="29">
        <v>700</v>
      </c>
      <c r="J304" s="36" t="s">
        <v>20</v>
      </c>
      <c r="K304" s="29">
        <v>12</v>
      </c>
      <c r="L304" s="27">
        <v>8400</v>
      </c>
      <c r="M304" s="33" t="s">
        <v>930</v>
      </c>
      <c r="N304" s="34" t="str">
        <f t="shared" si="19"/>
        <v>6059********361466</v>
      </c>
      <c r="O304" s="33" t="s">
        <v>966</v>
      </c>
    </row>
    <row r="305" spans="1:15" ht="22.5">
      <c r="A305" s="25">
        <v>301</v>
      </c>
      <c r="B305" s="37" t="s">
        <v>967</v>
      </c>
      <c r="C305" s="25" t="s">
        <v>17</v>
      </c>
      <c r="D305" s="26" t="s">
        <v>928</v>
      </c>
      <c r="E305" s="26" t="s">
        <v>968</v>
      </c>
      <c r="F305" s="27" t="str">
        <f aca="true" t="shared" si="20" ref="F305:F368">REPLACE(E305,11,8,"********")</f>
        <v>4414251955********</v>
      </c>
      <c r="G305" s="28">
        <v>20219</v>
      </c>
      <c r="H305" s="29">
        <v>14</v>
      </c>
      <c r="I305" s="29">
        <v>700</v>
      </c>
      <c r="J305" s="36" t="s">
        <v>20</v>
      </c>
      <c r="K305" s="29">
        <v>12</v>
      </c>
      <c r="L305" s="27">
        <v>8400</v>
      </c>
      <c r="M305" s="33" t="s">
        <v>930</v>
      </c>
      <c r="N305" s="34" t="str">
        <f t="shared" si="19"/>
        <v>6059********307112</v>
      </c>
      <c r="O305" s="33" t="s">
        <v>969</v>
      </c>
    </row>
    <row r="306" spans="1:15" ht="22.5">
      <c r="A306" s="25">
        <v>302</v>
      </c>
      <c r="B306" s="37" t="s">
        <v>970</v>
      </c>
      <c r="C306" s="25" t="s">
        <v>17</v>
      </c>
      <c r="D306" s="26" t="s">
        <v>928</v>
      </c>
      <c r="E306" s="26" t="s">
        <v>971</v>
      </c>
      <c r="F306" s="27" t="str">
        <f t="shared" si="20"/>
        <v>4414251953********</v>
      </c>
      <c r="G306" s="28">
        <v>19451</v>
      </c>
      <c r="H306" s="29">
        <v>15</v>
      </c>
      <c r="I306" s="29">
        <v>700</v>
      </c>
      <c r="J306" s="36" t="s">
        <v>20</v>
      </c>
      <c r="K306" s="29">
        <v>12</v>
      </c>
      <c r="L306" s="27">
        <v>8400</v>
      </c>
      <c r="M306" s="33" t="s">
        <v>930</v>
      </c>
      <c r="N306" s="34" t="str">
        <f t="shared" si="19"/>
        <v>4405********30</v>
      </c>
      <c r="O306" s="33" t="s">
        <v>972</v>
      </c>
    </row>
    <row r="307" spans="1:15" ht="22.5">
      <c r="A307" s="25">
        <v>303</v>
      </c>
      <c r="B307" s="37" t="s">
        <v>973</v>
      </c>
      <c r="C307" s="25" t="s">
        <v>17</v>
      </c>
      <c r="D307" s="26" t="s">
        <v>928</v>
      </c>
      <c r="E307" s="26" t="s">
        <v>974</v>
      </c>
      <c r="F307" s="27" t="str">
        <f t="shared" si="20"/>
        <v>4414251957********</v>
      </c>
      <c r="G307" s="28">
        <v>21157</v>
      </c>
      <c r="H307" s="29">
        <v>17</v>
      </c>
      <c r="I307" s="29">
        <v>700</v>
      </c>
      <c r="J307" s="36" t="s">
        <v>20</v>
      </c>
      <c r="K307" s="29">
        <v>12</v>
      </c>
      <c r="L307" s="27">
        <v>8400</v>
      </c>
      <c r="M307" s="33" t="s">
        <v>930</v>
      </c>
      <c r="N307" s="34" t="str">
        <f t="shared" si="19"/>
        <v>6059********336182</v>
      </c>
      <c r="O307" s="33" t="s">
        <v>975</v>
      </c>
    </row>
    <row r="308" spans="1:15" ht="22.5">
      <c r="A308" s="25">
        <v>304</v>
      </c>
      <c r="B308" s="37" t="s">
        <v>976</v>
      </c>
      <c r="C308" s="25" t="s">
        <v>17</v>
      </c>
      <c r="D308" s="26" t="s">
        <v>928</v>
      </c>
      <c r="E308" s="26" t="s">
        <v>977</v>
      </c>
      <c r="F308" s="27" t="str">
        <f t="shared" si="20"/>
        <v>4414251944********</v>
      </c>
      <c r="G308" s="28">
        <v>16211</v>
      </c>
      <c r="H308" s="29">
        <v>18</v>
      </c>
      <c r="I308" s="29">
        <v>700</v>
      </c>
      <c r="J308" s="36" t="s">
        <v>20</v>
      </c>
      <c r="K308" s="29">
        <v>12</v>
      </c>
      <c r="L308" s="27">
        <v>8400</v>
      </c>
      <c r="M308" s="33" t="s">
        <v>930</v>
      </c>
      <c r="N308" s="34" t="str">
        <f t="shared" si="19"/>
        <v>6059********266125</v>
      </c>
      <c r="O308" s="33" t="s">
        <v>978</v>
      </c>
    </row>
    <row r="309" spans="1:15" ht="22.5">
      <c r="A309" s="25">
        <v>305</v>
      </c>
      <c r="B309" s="37" t="s">
        <v>979</v>
      </c>
      <c r="C309" s="25" t="s">
        <v>17</v>
      </c>
      <c r="D309" s="26" t="s">
        <v>928</v>
      </c>
      <c r="E309" s="26" t="s">
        <v>980</v>
      </c>
      <c r="F309" s="27" t="str">
        <f t="shared" si="20"/>
        <v>4414251946********</v>
      </c>
      <c r="G309" s="28">
        <v>16843</v>
      </c>
      <c r="H309" s="29">
        <v>21</v>
      </c>
      <c r="I309" s="29">
        <v>800</v>
      </c>
      <c r="J309" s="36" t="s">
        <v>20</v>
      </c>
      <c r="K309" s="29">
        <v>12</v>
      </c>
      <c r="L309" s="27">
        <v>9600</v>
      </c>
      <c r="M309" s="33" t="s">
        <v>930</v>
      </c>
      <c r="N309" s="34" t="str">
        <f t="shared" si="19"/>
        <v>6059********049319</v>
      </c>
      <c r="O309" s="33" t="s">
        <v>981</v>
      </c>
    </row>
    <row r="310" spans="1:15" ht="22.5">
      <c r="A310" s="25">
        <v>306</v>
      </c>
      <c r="B310" s="37" t="s">
        <v>982</v>
      </c>
      <c r="C310" s="25" t="s">
        <v>17</v>
      </c>
      <c r="D310" s="26" t="s">
        <v>928</v>
      </c>
      <c r="E310" s="26" t="s">
        <v>983</v>
      </c>
      <c r="F310" s="27" t="str">
        <f t="shared" si="20"/>
        <v>4414251955********</v>
      </c>
      <c r="G310" s="28">
        <v>20114</v>
      </c>
      <c r="H310" s="29">
        <v>22</v>
      </c>
      <c r="I310" s="29">
        <v>800</v>
      </c>
      <c r="J310" s="36" t="s">
        <v>20</v>
      </c>
      <c r="K310" s="29">
        <v>12</v>
      </c>
      <c r="L310" s="27">
        <v>9600</v>
      </c>
      <c r="M310" s="33" t="s">
        <v>930</v>
      </c>
      <c r="N310" s="34" t="str">
        <f t="shared" si="19"/>
        <v>6059********221374</v>
      </c>
      <c r="O310" s="33" t="s">
        <v>984</v>
      </c>
    </row>
    <row r="311" spans="1:15" ht="22.5">
      <c r="A311" s="25">
        <v>307</v>
      </c>
      <c r="B311" s="37" t="s">
        <v>985</v>
      </c>
      <c r="C311" s="25" t="s">
        <v>17</v>
      </c>
      <c r="D311" s="26" t="s">
        <v>928</v>
      </c>
      <c r="E311" s="26" t="s">
        <v>986</v>
      </c>
      <c r="F311" s="27" t="str">
        <f t="shared" si="20"/>
        <v>4414251958********</v>
      </c>
      <c r="G311" s="28">
        <v>21462</v>
      </c>
      <c r="H311" s="29">
        <v>22</v>
      </c>
      <c r="I311" s="29">
        <v>800</v>
      </c>
      <c r="J311" s="36" t="s">
        <v>20</v>
      </c>
      <c r="K311" s="29">
        <v>12</v>
      </c>
      <c r="L311" s="27">
        <v>9600</v>
      </c>
      <c r="M311" s="33" t="s">
        <v>930</v>
      </c>
      <c r="N311" s="34" t="str">
        <f t="shared" si="19"/>
        <v>6059********444889</v>
      </c>
      <c r="O311" s="33" t="s">
        <v>987</v>
      </c>
    </row>
    <row r="312" spans="1:15" ht="22.5">
      <c r="A312" s="25">
        <v>308</v>
      </c>
      <c r="B312" s="37" t="s">
        <v>988</v>
      </c>
      <c r="C312" s="25" t="s">
        <v>17</v>
      </c>
      <c r="D312" s="26" t="s">
        <v>928</v>
      </c>
      <c r="E312" s="26" t="s">
        <v>989</v>
      </c>
      <c r="F312" s="27" t="str">
        <f t="shared" si="20"/>
        <v>4414251957********</v>
      </c>
      <c r="G312" s="28">
        <v>20965</v>
      </c>
      <c r="H312" s="29">
        <v>22</v>
      </c>
      <c r="I312" s="29">
        <v>800</v>
      </c>
      <c r="J312" s="36" t="s">
        <v>20</v>
      </c>
      <c r="K312" s="29">
        <v>12</v>
      </c>
      <c r="L312" s="27">
        <v>9600</v>
      </c>
      <c r="M312" s="33" t="s">
        <v>930</v>
      </c>
      <c r="N312" s="34" t="str">
        <f t="shared" si="19"/>
        <v>6059********217432</v>
      </c>
      <c r="O312" s="33" t="s">
        <v>990</v>
      </c>
    </row>
    <row r="313" spans="1:15" ht="22.5">
      <c r="A313" s="25">
        <v>309</v>
      </c>
      <c r="B313" s="37" t="s">
        <v>991</v>
      </c>
      <c r="C313" s="25" t="s">
        <v>17</v>
      </c>
      <c r="D313" s="26" t="s">
        <v>928</v>
      </c>
      <c r="E313" s="26" t="s">
        <v>992</v>
      </c>
      <c r="F313" s="27" t="str">
        <f t="shared" si="20"/>
        <v>4414251954********</v>
      </c>
      <c r="G313" s="28">
        <v>19928</v>
      </c>
      <c r="H313" s="29">
        <v>22</v>
      </c>
      <c r="I313" s="29">
        <v>800</v>
      </c>
      <c r="J313" s="36" t="s">
        <v>20</v>
      </c>
      <c r="K313" s="29">
        <v>12</v>
      </c>
      <c r="L313" s="27">
        <v>9600</v>
      </c>
      <c r="M313" s="33" t="s">
        <v>930</v>
      </c>
      <c r="N313" s="34" t="str">
        <f t="shared" si="19"/>
        <v>6059********376326</v>
      </c>
      <c r="O313" s="33" t="s">
        <v>993</v>
      </c>
    </row>
    <row r="314" spans="1:15" ht="22.5">
      <c r="A314" s="25">
        <v>310</v>
      </c>
      <c r="B314" s="37" t="s">
        <v>994</v>
      </c>
      <c r="C314" s="25" t="s">
        <v>17</v>
      </c>
      <c r="D314" s="26" t="s">
        <v>928</v>
      </c>
      <c r="E314" s="26" t="s">
        <v>995</v>
      </c>
      <c r="F314" s="27" t="str">
        <f t="shared" si="20"/>
        <v>4414251958********</v>
      </c>
      <c r="G314" s="28">
        <v>21282</v>
      </c>
      <c r="H314" s="29">
        <v>23</v>
      </c>
      <c r="I314" s="29">
        <v>800</v>
      </c>
      <c r="J314" s="36" t="s">
        <v>20</v>
      </c>
      <c r="K314" s="29">
        <v>12</v>
      </c>
      <c r="L314" s="27">
        <v>9600</v>
      </c>
      <c r="M314" s="33" t="s">
        <v>930</v>
      </c>
      <c r="N314" s="34" t="str">
        <f t="shared" si="19"/>
        <v>6059********306860</v>
      </c>
      <c r="O314" s="33" t="s">
        <v>996</v>
      </c>
    </row>
    <row r="315" spans="1:15" ht="22.5">
      <c r="A315" s="25">
        <v>311</v>
      </c>
      <c r="B315" s="37" t="s">
        <v>997</v>
      </c>
      <c r="C315" s="25" t="s">
        <v>17</v>
      </c>
      <c r="D315" s="26" t="s">
        <v>928</v>
      </c>
      <c r="E315" s="26" t="s">
        <v>998</v>
      </c>
      <c r="F315" s="27" t="str">
        <f t="shared" si="20"/>
        <v>4414251954********</v>
      </c>
      <c r="G315" s="28">
        <v>20007</v>
      </c>
      <c r="H315" s="29">
        <v>23</v>
      </c>
      <c r="I315" s="29">
        <v>800</v>
      </c>
      <c r="J315" s="36" t="s">
        <v>20</v>
      </c>
      <c r="K315" s="29">
        <v>12</v>
      </c>
      <c r="L315" s="27">
        <v>9600</v>
      </c>
      <c r="M315" s="33" t="s">
        <v>930</v>
      </c>
      <c r="N315" s="34" t="str">
        <f t="shared" si="19"/>
        <v>6059********064944</v>
      </c>
      <c r="O315" s="33" t="s">
        <v>999</v>
      </c>
    </row>
    <row r="316" spans="1:15" ht="22.5">
      <c r="A316" s="25">
        <v>312</v>
      </c>
      <c r="B316" s="37" t="s">
        <v>1000</v>
      </c>
      <c r="C316" s="25" t="s">
        <v>17</v>
      </c>
      <c r="D316" s="26" t="s">
        <v>928</v>
      </c>
      <c r="E316" s="26" t="s">
        <v>1001</v>
      </c>
      <c r="F316" s="27" t="str">
        <f t="shared" si="20"/>
        <v>4414251949********</v>
      </c>
      <c r="G316" s="28">
        <v>18216</v>
      </c>
      <c r="H316" s="29">
        <v>23</v>
      </c>
      <c r="I316" s="29">
        <v>800</v>
      </c>
      <c r="J316" s="36" t="s">
        <v>20</v>
      </c>
      <c r="K316" s="29">
        <v>12</v>
      </c>
      <c r="L316" s="27">
        <v>9600</v>
      </c>
      <c r="M316" s="33" t="s">
        <v>930</v>
      </c>
      <c r="N316" s="34" t="str">
        <f t="shared" si="19"/>
        <v>6059********282570</v>
      </c>
      <c r="O316" s="33" t="s">
        <v>1002</v>
      </c>
    </row>
    <row r="317" spans="1:15" ht="22.5">
      <c r="A317" s="25">
        <v>313</v>
      </c>
      <c r="B317" s="37" t="s">
        <v>1003</v>
      </c>
      <c r="C317" s="25" t="s">
        <v>17</v>
      </c>
      <c r="D317" s="26" t="s">
        <v>928</v>
      </c>
      <c r="E317" s="26" t="s">
        <v>1004</v>
      </c>
      <c r="F317" s="27" t="str">
        <f t="shared" si="20"/>
        <v>4414251934********</v>
      </c>
      <c r="G317" s="28">
        <v>12609</v>
      </c>
      <c r="H317" s="29">
        <v>25</v>
      </c>
      <c r="I317" s="29">
        <v>800</v>
      </c>
      <c r="J317" s="36" t="s">
        <v>20</v>
      </c>
      <c r="K317" s="29">
        <v>12</v>
      </c>
      <c r="L317" s="27">
        <v>9600</v>
      </c>
      <c r="M317" s="33" t="s">
        <v>930</v>
      </c>
      <c r="N317" s="34" t="str">
        <f t="shared" si="19"/>
        <v>6059********286397</v>
      </c>
      <c r="O317" s="33" t="s">
        <v>1005</v>
      </c>
    </row>
    <row r="318" spans="1:15" ht="22.5">
      <c r="A318" s="25">
        <v>314</v>
      </c>
      <c r="B318" s="37" t="s">
        <v>1006</v>
      </c>
      <c r="C318" s="25" t="s">
        <v>17</v>
      </c>
      <c r="D318" s="26" t="s">
        <v>928</v>
      </c>
      <c r="E318" s="26" t="s">
        <v>1007</v>
      </c>
      <c r="F318" s="27" t="str">
        <f t="shared" si="20"/>
        <v>4414251959********</v>
      </c>
      <c r="G318" s="28">
        <v>21843</v>
      </c>
      <c r="H318" s="29">
        <v>26</v>
      </c>
      <c r="I318" s="29">
        <v>800</v>
      </c>
      <c r="J318" s="36" t="s">
        <v>20</v>
      </c>
      <c r="K318" s="29">
        <v>12</v>
      </c>
      <c r="L318" s="27">
        <v>9600</v>
      </c>
      <c r="M318" s="33" t="s">
        <v>930</v>
      </c>
      <c r="N318" s="34" t="str">
        <f t="shared" si="19"/>
        <v>4405********23</v>
      </c>
      <c r="O318" s="33" t="s">
        <v>1008</v>
      </c>
    </row>
    <row r="319" spans="1:15" ht="22.5">
      <c r="A319" s="25">
        <v>315</v>
      </c>
      <c r="B319" s="37" t="s">
        <v>1009</v>
      </c>
      <c r="C319" s="25" t="s">
        <v>17</v>
      </c>
      <c r="D319" s="26" t="s">
        <v>928</v>
      </c>
      <c r="E319" s="26" t="s">
        <v>1010</v>
      </c>
      <c r="F319" s="27" t="str">
        <f t="shared" si="20"/>
        <v>4414251956********</v>
      </c>
      <c r="G319" s="28">
        <v>20647</v>
      </c>
      <c r="H319" s="29">
        <v>28</v>
      </c>
      <c r="I319" s="29">
        <v>800</v>
      </c>
      <c r="J319" s="36" t="s">
        <v>20</v>
      </c>
      <c r="K319" s="29">
        <v>12</v>
      </c>
      <c r="L319" s="27">
        <v>9600</v>
      </c>
      <c r="M319" s="33" t="s">
        <v>930</v>
      </c>
      <c r="N319" s="34" t="str">
        <f t="shared" si="19"/>
        <v>4405********68</v>
      </c>
      <c r="O319" s="33" t="s">
        <v>1011</v>
      </c>
    </row>
    <row r="320" spans="1:15" ht="22.5">
      <c r="A320" s="25">
        <v>316</v>
      </c>
      <c r="B320" s="37" t="s">
        <v>1012</v>
      </c>
      <c r="C320" s="25" t="s">
        <v>17</v>
      </c>
      <c r="D320" s="26" t="s">
        <v>928</v>
      </c>
      <c r="E320" s="26" t="s">
        <v>1013</v>
      </c>
      <c r="F320" s="27" t="str">
        <f t="shared" si="20"/>
        <v>4414251953********</v>
      </c>
      <c r="G320" s="28">
        <v>19611</v>
      </c>
      <c r="H320" s="29">
        <v>29</v>
      </c>
      <c r="I320" s="29">
        <v>800</v>
      </c>
      <c r="J320" s="36" t="s">
        <v>20</v>
      </c>
      <c r="K320" s="29">
        <v>12</v>
      </c>
      <c r="L320" s="27">
        <v>9600</v>
      </c>
      <c r="M320" s="33" t="s">
        <v>930</v>
      </c>
      <c r="N320" s="34" t="str">
        <f t="shared" si="19"/>
        <v>6059********505131</v>
      </c>
      <c r="O320" s="33" t="s">
        <v>1014</v>
      </c>
    </row>
    <row r="321" spans="1:15" ht="22.5">
      <c r="A321" s="25">
        <v>317</v>
      </c>
      <c r="B321" s="37" t="s">
        <v>1015</v>
      </c>
      <c r="C321" s="25" t="s">
        <v>17</v>
      </c>
      <c r="D321" s="26" t="s">
        <v>928</v>
      </c>
      <c r="E321" s="26" t="s">
        <v>1016</v>
      </c>
      <c r="F321" s="27" t="str">
        <f t="shared" si="20"/>
        <v>4414251955********</v>
      </c>
      <c r="G321" s="28">
        <v>20345</v>
      </c>
      <c r="H321" s="29">
        <v>30</v>
      </c>
      <c r="I321" s="29">
        <v>900</v>
      </c>
      <c r="J321" s="36" t="s">
        <v>20</v>
      </c>
      <c r="K321" s="29">
        <v>12</v>
      </c>
      <c r="L321" s="27">
        <v>10800</v>
      </c>
      <c r="M321" s="33" t="s">
        <v>930</v>
      </c>
      <c r="N321" s="34" t="str">
        <f t="shared" si="19"/>
        <v>6059********265251</v>
      </c>
      <c r="O321" s="33" t="s">
        <v>1017</v>
      </c>
    </row>
    <row r="322" spans="1:15" ht="22.5">
      <c r="A322" s="25">
        <v>318</v>
      </c>
      <c r="B322" s="37" t="s">
        <v>1018</v>
      </c>
      <c r="C322" s="25" t="s">
        <v>17</v>
      </c>
      <c r="D322" s="26" t="s">
        <v>928</v>
      </c>
      <c r="E322" s="26" t="s">
        <v>1019</v>
      </c>
      <c r="F322" s="27" t="str">
        <f t="shared" si="20"/>
        <v>4414251954********</v>
      </c>
      <c r="G322" s="28">
        <v>19981</v>
      </c>
      <c r="H322" s="29">
        <v>30</v>
      </c>
      <c r="I322" s="29">
        <v>900</v>
      </c>
      <c r="J322" s="36" t="s">
        <v>20</v>
      </c>
      <c r="K322" s="29">
        <v>12</v>
      </c>
      <c r="L322" s="27">
        <v>10800</v>
      </c>
      <c r="M322" s="33" t="s">
        <v>930</v>
      </c>
      <c r="N322" s="34" t="str">
        <f t="shared" si="19"/>
        <v>6059********253389</v>
      </c>
      <c r="O322" s="33" t="s">
        <v>1020</v>
      </c>
    </row>
    <row r="323" spans="1:15" ht="22.5">
      <c r="A323" s="25">
        <v>319</v>
      </c>
      <c r="B323" s="37" t="s">
        <v>1021</v>
      </c>
      <c r="C323" s="25" t="s">
        <v>17</v>
      </c>
      <c r="D323" s="26" t="s">
        <v>928</v>
      </c>
      <c r="E323" s="26" t="s">
        <v>1022</v>
      </c>
      <c r="F323" s="27" t="str">
        <f t="shared" si="20"/>
        <v>4414251951********</v>
      </c>
      <c r="G323" s="28">
        <v>18769</v>
      </c>
      <c r="H323" s="29">
        <v>31</v>
      </c>
      <c r="I323" s="29">
        <v>900</v>
      </c>
      <c r="J323" s="36" t="s">
        <v>20</v>
      </c>
      <c r="K323" s="29">
        <v>12</v>
      </c>
      <c r="L323" s="27">
        <v>10800</v>
      </c>
      <c r="M323" s="33" t="s">
        <v>930</v>
      </c>
      <c r="N323" s="34" t="str">
        <f t="shared" si="19"/>
        <v>6059********443780</v>
      </c>
      <c r="O323" s="33" t="s">
        <v>1023</v>
      </c>
    </row>
    <row r="324" spans="1:15" ht="22.5">
      <c r="A324" s="25">
        <v>320</v>
      </c>
      <c r="B324" s="37" t="s">
        <v>1024</v>
      </c>
      <c r="C324" s="25" t="s">
        <v>17</v>
      </c>
      <c r="D324" s="26" t="s">
        <v>928</v>
      </c>
      <c r="E324" s="26" t="s">
        <v>1025</v>
      </c>
      <c r="F324" s="27" t="str">
        <f t="shared" si="20"/>
        <v>4414251941********</v>
      </c>
      <c r="G324" s="28">
        <v>15126</v>
      </c>
      <c r="H324" s="29">
        <v>31</v>
      </c>
      <c r="I324" s="29">
        <v>900</v>
      </c>
      <c r="J324" s="36" t="s">
        <v>20</v>
      </c>
      <c r="K324" s="29">
        <v>12</v>
      </c>
      <c r="L324" s="27">
        <v>10800</v>
      </c>
      <c r="M324" s="33" t="s">
        <v>930</v>
      </c>
      <c r="N324" s="34" t="str">
        <f t="shared" si="19"/>
        <v>6059********380563</v>
      </c>
      <c r="O324" s="33" t="s">
        <v>1026</v>
      </c>
    </row>
    <row r="325" spans="1:15" ht="22.5">
      <c r="A325" s="25">
        <v>321</v>
      </c>
      <c r="B325" s="37" t="s">
        <v>1027</v>
      </c>
      <c r="C325" s="25" t="s">
        <v>17</v>
      </c>
      <c r="D325" s="26" t="s">
        <v>928</v>
      </c>
      <c r="E325" s="26" t="s">
        <v>1028</v>
      </c>
      <c r="F325" s="27" t="str">
        <f t="shared" si="20"/>
        <v>4414251939********</v>
      </c>
      <c r="G325" s="28">
        <v>14394</v>
      </c>
      <c r="H325" s="29">
        <v>31</v>
      </c>
      <c r="I325" s="29">
        <v>900</v>
      </c>
      <c r="J325" s="36" t="s">
        <v>20</v>
      </c>
      <c r="K325" s="29">
        <v>12</v>
      </c>
      <c r="L325" s="27">
        <v>10800</v>
      </c>
      <c r="M325" s="33" t="s">
        <v>930</v>
      </c>
      <c r="N325" s="34" t="str">
        <f t="shared" si="19"/>
        <v>6059********387413</v>
      </c>
      <c r="O325" s="33" t="s">
        <v>1029</v>
      </c>
    </row>
    <row r="326" spans="1:15" ht="22.5">
      <c r="A326" s="25">
        <v>322</v>
      </c>
      <c r="B326" s="37" t="s">
        <v>1030</v>
      </c>
      <c r="C326" s="25" t="s">
        <v>17</v>
      </c>
      <c r="D326" s="26" t="s">
        <v>928</v>
      </c>
      <c r="E326" s="26" t="s">
        <v>1031</v>
      </c>
      <c r="F326" s="27" t="str">
        <f t="shared" si="20"/>
        <v>4414251940********</v>
      </c>
      <c r="G326" s="28">
        <v>14834</v>
      </c>
      <c r="H326" s="29">
        <v>32</v>
      </c>
      <c r="I326" s="29">
        <v>900</v>
      </c>
      <c r="J326" s="36" t="s">
        <v>20</v>
      </c>
      <c r="K326" s="29">
        <v>12</v>
      </c>
      <c r="L326" s="27">
        <v>10800</v>
      </c>
      <c r="M326" s="33" t="s">
        <v>930</v>
      </c>
      <c r="N326" s="34" t="str">
        <f t="shared" si="19"/>
        <v>6059********298398</v>
      </c>
      <c r="O326" s="33" t="s">
        <v>1032</v>
      </c>
    </row>
    <row r="327" spans="1:15" ht="22.5">
      <c r="A327" s="25">
        <v>323</v>
      </c>
      <c r="B327" s="37" t="s">
        <v>1033</v>
      </c>
      <c r="C327" s="25" t="s">
        <v>17</v>
      </c>
      <c r="D327" s="26" t="s">
        <v>928</v>
      </c>
      <c r="E327" s="26" t="s">
        <v>1034</v>
      </c>
      <c r="F327" s="27" t="str">
        <f t="shared" si="20"/>
        <v>4414251949********</v>
      </c>
      <c r="G327" s="28">
        <v>18190</v>
      </c>
      <c r="H327" s="29">
        <v>35</v>
      </c>
      <c r="I327" s="29">
        <v>900</v>
      </c>
      <c r="J327" s="36" t="s">
        <v>20</v>
      </c>
      <c r="K327" s="29">
        <v>12</v>
      </c>
      <c r="L327" s="27">
        <v>10800</v>
      </c>
      <c r="M327" s="33" t="s">
        <v>930</v>
      </c>
      <c r="N327" s="34" t="str">
        <f t="shared" si="19"/>
        <v>6059********418083</v>
      </c>
      <c r="O327" s="33" t="s">
        <v>1035</v>
      </c>
    </row>
    <row r="328" spans="1:15" ht="22.5">
      <c r="A328" s="25">
        <v>324</v>
      </c>
      <c r="B328" s="37" t="s">
        <v>1036</v>
      </c>
      <c r="C328" s="25" t="s">
        <v>17</v>
      </c>
      <c r="D328" s="26" t="s">
        <v>928</v>
      </c>
      <c r="E328" s="26" t="s">
        <v>1037</v>
      </c>
      <c r="F328" s="27" t="str">
        <f t="shared" si="20"/>
        <v>4414251951********</v>
      </c>
      <c r="G328" s="28">
        <v>18880</v>
      </c>
      <c r="H328" s="29">
        <v>35</v>
      </c>
      <c r="I328" s="29">
        <v>900</v>
      </c>
      <c r="J328" s="36" t="s">
        <v>20</v>
      </c>
      <c r="K328" s="29">
        <v>12</v>
      </c>
      <c r="L328" s="27">
        <v>10800</v>
      </c>
      <c r="M328" s="33" t="s">
        <v>930</v>
      </c>
      <c r="N328" s="34" t="str">
        <f t="shared" si="19"/>
        <v>6059********038987</v>
      </c>
      <c r="O328" s="33" t="s">
        <v>1038</v>
      </c>
    </row>
    <row r="329" spans="1:15" ht="22.5">
      <c r="A329" s="25">
        <v>325</v>
      </c>
      <c r="B329" s="37" t="s">
        <v>1039</v>
      </c>
      <c r="C329" s="25" t="s">
        <v>17</v>
      </c>
      <c r="D329" s="26" t="s">
        <v>928</v>
      </c>
      <c r="E329" s="26" t="s">
        <v>1040</v>
      </c>
      <c r="F329" s="27" t="str">
        <f t="shared" si="20"/>
        <v>4414251946********</v>
      </c>
      <c r="G329" s="28">
        <v>17078</v>
      </c>
      <c r="H329" s="29">
        <v>36</v>
      </c>
      <c r="I329" s="29">
        <v>900</v>
      </c>
      <c r="J329" s="36" t="s">
        <v>20</v>
      </c>
      <c r="K329" s="29">
        <v>12</v>
      </c>
      <c r="L329" s="27">
        <v>10800</v>
      </c>
      <c r="M329" s="33" t="s">
        <v>930</v>
      </c>
      <c r="N329" s="34" t="str">
        <f t="shared" si="19"/>
        <v>6059********279113</v>
      </c>
      <c r="O329" s="33" t="s">
        <v>1041</v>
      </c>
    </row>
    <row r="330" spans="1:15" ht="22.5">
      <c r="A330" s="25">
        <v>326</v>
      </c>
      <c r="B330" s="37" t="s">
        <v>1042</v>
      </c>
      <c r="C330" s="25" t="s">
        <v>17</v>
      </c>
      <c r="D330" s="26" t="s">
        <v>928</v>
      </c>
      <c r="E330" s="26" t="s">
        <v>1043</v>
      </c>
      <c r="F330" s="27" t="str">
        <f t="shared" si="20"/>
        <v>4414251945********</v>
      </c>
      <c r="G330" s="28">
        <v>16533</v>
      </c>
      <c r="H330" s="29">
        <v>36</v>
      </c>
      <c r="I330" s="29">
        <v>900</v>
      </c>
      <c r="J330" s="36" t="s">
        <v>20</v>
      </c>
      <c r="K330" s="29">
        <v>12</v>
      </c>
      <c r="L330" s="27">
        <v>10800</v>
      </c>
      <c r="M330" s="33" t="s">
        <v>930</v>
      </c>
      <c r="N330" s="34" t="str">
        <f t="shared" si="19"/>
        <v>6059********219170</v>
      </c>
      <c r="O330" s="33" t="s">
        <v>1044</v>
      </c>
    </row>
    <row r="331" spans="1:15" ht="22.5">
      <c r="A331" s="25">
        <v>327</v>
      </c>
      <c r="B331" s="37" t="s">
        <v>1045</v>
      </c>
      <c r="C331" s="25" t="s">
        <v>17</v>
      </c>
      <c r="D331" s="26" t="s">
        <v>928</v>
      </c>
      <c r="E331" s="26" t="s">
        <v>1046</v>
      </c>
      <c r="F331" s="27" t="str">
        <f t="shared" si="20"/>
        <v>4414251943********</v>
      </c>
      <c r="G331" s="28">
        <v>15722</v>
      </c>
      <c r="H331" s="29">
        <v>39</v>
      </c>
      <c r="I331" s="29">
        <v>900</v>
      </c>
      <c r="J331" s="36" t="s">
        <v>20</v>
      </c>
      <c r="K331" s="29">
        <v>12</v>
      </c>
      <c r="L331" s="27">
        <v>10800</v>
      </c>
      <c r="M331" s="33" t="s">
        <v>930</v>
      </c>
      <c r="N331" s="34" t="str">
        <f t="shared" si="19"/>
        <v>6059********498454</v>
      </c>
      <c r="O331" s="33" t="s">
        <v>1047</v>
      </c>
    </row>
    <row r="332" spans="1:15" ht="22.5">
      <c r="A332" s="25">
        <v>328</v>
      </c>
      <c r="B332" s="37" t="s">
        <v>1048</v>
      </c>
      <c r="C332" s="25" t="s">
        <v>17</v>
      </c>
      <c r="D332" s="26" t="s">
        <v>928</v>
      </c>
      <c r="E332" s="26" t="s">
        <v>1049</v>
      </c>
      <c r="F332" s="27" t="str">
        <f t="shared" si="20"/>
        <v>4414251942********</v>
      </c>
      <c r="G332" s="28">
        <v>15620</v>
      </c>
      <c r="H332" s="29">
        <v>43</v>
      </c>
      <c r="I332" s="29">
        <v>900</v>
      </c>
      <c r="J332" s="36" t="s">
        <v>20</v>
      </c>
      <c r="K332" s="29">
        <v>12</v>
      </c>
      <c r="L332" s="27">
        <v>10800</v>
      </c>
      <c r="M332" s="33" t="s">
        <v>930</v>
      </c>
      <c r="N332" s="34" t="str">
        <f t="shared" si="19"/>
        <v>6059********328756</v>
      </c>
      <c r="O332" s="33" t="s">
        <v>1050</v>
      </c>
    </row>
    <row r="333" spans="1:15" ht="22.5">
      <c r="A333" s="25">
        <v>329</v>
      </c>
      <c r="B333" s="37" t="s">
        <v>1051</v>
      </c>
      <c r="C333" s="25" t="s">
        <v>17</v>
      </c>
      <c r="D333" s="26" t="s">
        <v>928</v>
      </c>
      <c r="E333" s="26" t="s">
        <v>1052</v>
      </c>
      <c r="F333" s="27" t="str">
        <f t="shared" si="20"/>
        <v>4414251961********</v>
      </c>
      <c r="G333" s="117">
        <v>22582</v>
      </c>
      <c r="H333" s="29">
        <v>11</v>
      </c>
      <c r="I333" s="29">
        <v>700</v>
      </c>
      <c r="J333" s="121" t="s">
        <v>1053</v>
      </c>
      <c r="K333" s="29">
        <v>2</v>
      </c>
      <c r="L333" s="27">
        <v>1400</v>
      </c>
      <c r="M333" s="26" t="s">
        <v>930</v>
      </c>
      <c r="N333" s="34" t="str">
        <f t="shared" si="19"/>
        <v>4405********88</v>
      </c>
      <c r="O333" s="26" t="s">
        <v>1054</v>
      </c>
    </row>
    <row r="334" spans="1:15" ht="22.5">
      <c r="A334" s="25">
        <v>330</v>
      </c>
      <c r="B334" s="37" t="s">
        <v>1055</v>
      </c>
      <c r="C334" s="25" t="s">
        <v>17</v>
      </c>
      <c r="D334" s="26" t="s">
        <v>928</v>
      </c>
      <c r="E334" s="26" t="s">
        <v>1056</v>
      </c>
      <c r="F334" s="27" t="str">
        <f t="shared" si="20"/>
        <v>4414251961********</v>
      </c>
      <c r="G334" s="117">
        <v>22456</v>
      </c>
      <c r="H334" s="29">
        <v>13</v>
      </c>
      <c r="I334" s="29">
        <v>700</v>
      </c>
      <c r="J334" s="121" t="s">
        <v>1057</v>
      </c>
      <c r="K334" s="29">
        <v>6</v>
      </c>
      <c r="L334" s="27">
        <v>4200</v>
      </c>
      <c r="M334" s="26" t="s">
        <v>930</v>
      </c>
      <c r="N334" s="34" t="str">
        <f t="shared" si="19"/>
        <v>6059********258456</v>
      </c>
      <c r="O334" s="26" t="s">
        <v>1058</v>
      </c>
    </row>
    <row r="335" spans="1:15" ht="22.5">
      <c r="A335" s="25">
        <v>331</v>
      </c>
      <c r="B335" s="37" t="s">
        <v>1059</v>
      </c>
      <c r="C335" s="25" t="s">
        <v>17</v>
      </c>
      <c r="D335" s="26" t="s">
        <v>928</v>
      </c>
      <c r="E335" s="26" t="s">
        <v>1060</v>
      </c>
      <c r="F335" s="27" t="str">
        <f t="shared" si="20"/>
        <v>4414251958********</v>
      </c>
      <c r="G335" s="117">
        <v>21536</v>
      </c>
      <c r="H335" s="29">
        <v>21</v>
      </c>
      <c r="I335" s="29">
        <v>800</v>
      </c>
      <c r="J335" s="121" t="s">
        <v>1061</v>
      </c>
      <c r="K335" s="29">
        <v>24</v>
      </c>
      <c r="L335" s="27">
        <v>19200</v>
      </c>
      <c r="M335" s="26" t="s">
        <v>930</v>
      </c>
      <c r="N335" s="34" t="str">
        <f t="shared" si="19"/>
        <v>4405********40</v>
      </c>
      <c r="O335" s="26" t="s">
        <v>1062</v>
      </c>
    </row>
    <row r="336" spans="1:15" ht="54">
      <c r="A336" s="25">
        <v>332</v>
      </c>
      <c r="B336" s="94" t="s">
        <v>1063</v>
      </c>
      <c r="C336" s="94" t="s">
        <v>17</v>
      </c>
      <c r="D336" s="94" t="s">
        <v>1064</v>
      </c>
      <c r="E336" s="94" t="s">
        <v>1065</v>
      </c>
      <c r="F336" s="27" t="str">
        <f t="shared" si="20"/>
        <v>4414251942********</v>
      </c>
      <c r="G336" s="118" t="str">
        <f aca="true" t="shared" si="21" ref="G336:G348">TEXT(MID(E336,7,8),"0年00月00日")</f>
        <v>1942年09月10日</v>
      </c>
      <c r="H336" s="94">
        <v>1</v>
      </c>
      <c r="I336" s="94">
        <v>150</v>
      </c>
      <c r="J336" s="122" t="s">
        <v>184</v>
      </c>
      <c r="K336" s="94">
        <v>12</v>
      </c>
      <c r="L336" s="56">
        <f aca="true" t="shared" si="22" ref="L336:L349">K336*I336</f>
        <v>1800</v>
      </c>
      <c r="M336" s="94" t="s">
        <v>1066</v>
      </c>
      <c r="N336" s="34" t="str">
        <f t="shared" si="19"/>
        <v>6059********434946</v>
      </c>
      <c r="O336" s="94" t="s">
        <v>1067</v>
      </c>
    </row>
    <row r="337" spans="1:15" ht="54">
      <c r="A337" s="25">
        <v>333</v>
      </c>
      <c r="B337" s="94" t="s">
        <v>1068</v>
      </c>
      <c r="C337" s="94" t="s">
        <v>17</v>
      </c>
      <c r="D337" s="94" t="s">
        <v>1064</v>
      </c>
      <c r="E337" s="94" t="s">
        <v>1069</v>
      </c>
      <c r="F337" s="27" t="str">
        <f t="shared" si="20"/>
        <v>4414251943********</v>
      </c>
      <c r="G337" s="118" t="str">
        <f t="shared" si="21"/>
        <v>1943年10月21日</v>
      </c>
      <c r="H337" s="94">
        <v>3</v>
      </c>
      <c r="I337" s="94">
        <v>250</v>
      </c>
      <c r="J337" s="122" t="s">
        <v>184</v>
      </c>
      <c r="K337" s="94">
        <v>12</v>
      </c>
      <c r="L337" s="56">
        <f t="shared" si="22"/>
        <v>3000</v>
      </c>
      <c r="M337" s="94" t="s">
        <v>1070</v>
      </c>
      <c r="N337" s="34" t="str">
        <f t="shared" si="19"/>
        <v>6059********014147</v>
      </c>
      <c r="O337" s="94" t="s">
        <v>1071</v>
      </c>
    </row>
    <row r="338" spans="1:15" ht="54">
      <c r="A338" s="25">
        <v>334</v>
      </c>
      <c r="B338" s="94" t="s">
        <v>1072</v>
      </c>
      <c r="C338" s="94" t="s">
        <v>17</v>
      </c>
      <c r="D338" s="94" t="s">
        <v>1064</v>
      </c>
      <c r="E338" s="94" t="s">
        <v>1073</v>
      </c>
      <c r="F338" s="27" t="str">
        <f t="shared" si="20"/>
        <v>4414251958********</v>
      </c>
      <c r="G338" s="118" t="str">
        <f t="shared" si="21"/>
        <v>1958年12月20日</v>
      </c>
      <c r="H338" s="94">
        <v>16</v>
      </c>
      <c r="I338" s="94">
        <v>700</v>
      </c>
      <c r="J338" s="122" t="s">
        <v>184</v>
      </c>
      <c r="K338" s="94">
        <v>12</v>
      </c>
      <c r="L338" s="56">
        <f t="shared" si="22"/>
        <v>8400</v>
      </c>
      <c r="M338" s="94" t="s">
        <v>1070</v>
      </c>
      <c r="N338" s="34" t="str">
        <f t="shared" si="19"/>
        <v>6059********297322</v>
      </c>
      <c r="O338" s="94" t="s">
        <v>1074</v>
      </c>
    </row>
    <row r="339" spans="1:15" ht="54">
      <c r="A339" s="25">
        <v>335</v>
      </c>
      <c r="B339" s="94" t="s">
        <v>1075</v>
      </c>
      <c r="C339" s="94" t="s">
        <v>17</v>
      </c>
      <c r="D339" s="94" t="s">
        <v>1064</v>
      </c>
      <c r="E339" s="94" t="s">
        <v>1076</v>
      </c>
      <c r="F339" s="27" t="str">
        <f t="shared" si="20"/>
        <v>4414251947********</v>
      </c>
      <c r="G339" s="118" t="str">
        <f t="shared" si="21"/>
        <v>1947年08月05日</v>
      </c>
      <c r="H339" s="94">
        <v>24</v>
      </c>
      <c r="I339" s="94">
        <v>800</v>
      </c>
      <c r="J339" s="122" t="s">
        <v>184</v>
      </c>
      <c r="K339" s="94">
        <v>12</v>
      </c>
      <c r="L339" s="56">
        <f t="shared" si="22"/>
        <v>9600</v>
      </c>
      <c r="M339" s="94" t="s">
        <v>1070</v>
      </c>
      <c r="N339" s="34" t="str">
        <f t="shared" si="19"/>
        <v>6059********395917</v>
      </c>
      <c r="O339" s="94" t="s">
        <v>1077</v>
      </c>
    </row>
    <row r="340" spans="1:15" ht="54">
      <c r="A340" s="25">
        <v>336</v>
      </c>
      <c r="B340" s="94" t="s">
        <v>1078</v>
      </c>
      <c r="C340" s="94" t="s">
        <v>17</v>
      </c>
      <c r="D340" s="94" t="s">
        <v>1064</v>
      </c>
      <c r="E340" s="94" t="s">
        <v>1079</v>
      </c>
      <c r="F340" s="27" t="str">
        <f t="shared" si="20"/>
        <v>4414251960********</v>
      </c>
      <c r="G340" s="118" t="str">
        <f t="shared" si="21"/>
        <v>1960年10月11日</v>
      </c>
      <c r="H340" s="94">
        <v>24</v>
      </c>
      <c r="I340" s="94">
        <v>800</v>
      </c>
      <c r="J340" s="122" t="s">
        <v>184</v>
      </c>
      <c r="K340" s="94">
        <v>12</v>
      </c>
      <c r="L340" s="56">
        <f t="shared" si="22"/>
        <v>9600</v>
      </c>
      <c r="M340" s="94" t="s">
        <v>1070</v>
      </c>
      <c r="N340" s="34" t="str">
        <f t="shared" si="19"/>
        <v>6059********255744</v>
      </c>
      <c r="O340" s="94" t="s">
        <v>1080</v>
      </c>
    </row>
    <row r="341" spans="1:15" ht="54">
      <c r="A341" s="25">
        <v>337</v>
      </c>
      <c r="B341" s="94" t="s">
        <v>1081</v>
      </c>
      <c r="C341" s="94" t="s">
        <v>17</v>
      </c>
      <c r="D341" s="94" t="s">
        <v>1064</v>
      </c>
      <c r="E341" s="94" t="s">
        <v>1082</v>
      </c>
      <c r="F341" s="27" t="str">
        <f t="shared" si="20"/>
        <v>4414251956********</v>
      </c>
      <c r="G341" s="118" t="str">
        <f t="shared" si="21"/>
        <v>1956年11月09日</v>
      </c>
      <c r="H341" s="94">
        <v>28</v>
      </c>
      <c r="I341" s="94">
        <v>800</v>
      </c>
      <c r="J341" s="122" t="s">
        <v>184</v>
      </c>
      <c r="K341" s="94">
        <v>12</v>
      </c>
      <c r="L341" s="56">
        <f t="shared" si="22"/>
        <v>9600</v>
      </c>
      <c r="M341" s="94" t="s">
        <v>1070</v>
      </c>
      <c r="N341" s="34" t="str">
        <f t="shared" si="19"/>
        <v>6059********376053</v>
      </c>
      <c r="O341" s="94" t="s">
        <v>1083</v>
      </c>
    </row>
    <row r="342" spans="1:15" ht="54">
      <c r="A342" s="25">
        <v>338</v>
      </c>
      <c r="B342" s="94" t="s">
        <v>1084</v>
      </c>
      <c r="C342" s="94" t="s">
        <v>17</v>
      </c>
      <c r="D342" s="94" t="s">
        <v>1064</v>
      </c>
      <c r="E342" s="94" t="s">
        <v>1085</v>
      </c>
      <c r="F342" s="27" t="str">
        <f t="shared" si="20"/>
        <v>4414251950********</v>
      </c>
      <c r="G342" s="118" t="str">
        <f t="shared" si="21"/>
        <v>1950年11月29日</v>
      </c>
      <c r="H342" s="94">
        <v>29</v>
      </c>
      <c r="I342" s="94">
        <v>800</v>
      </c>
      <c r="J342" s="122" t="s">
        <v>184</v>
      </c>
      <c r="K342" s="94">
        <v>12</v>
      </c>
      <c r="L342" s="56">
        <f t="shared" si="22"/>
        <v>9600</v>
      </c>
      <c r="M342" s="94" t="s">
        <v>1070</v>
      </c>
      <c r="N342" s="34" t="str">
        <f t="shared" si="19"/>
        <v>6059********011518</v>
      </c>
      <c r="O342" s="94" t="s">
        <v>1086</v>
      </c>
    </row>
    <row r="343" spans="1:15" ht="54">
      <c r="A343" s="25">
        <v>339</v>
      </c>
      <c r="B343" s="94" t="s">
        <v>1087</v>
      </c>
      <c r="C343" s="94" t="s">
        <v>17</v>
      </c>
      <c r="D343" s="94" t="s">
        <v>1064</v>
      </c>
      <c r="E343" s="94" t="s">
        <v>1088</v>
      </c>
      <c r="F343" s="27" t="str">
        <f t="shared" si="20"/>
        <v>4414251951********</v>
      </c>
      <c r="G343" s="118" t="str">
        <f t="shared" si="21"/>
        <v>1951年03月24日</v>
      </c>
      <c r="H343" s="94">
        <v>30</v>
      </c>
      <c r="I343" s="94">
        <v>900</v>
      </c>
      <c r="J343" s="122" t="s">
        <v>184</v>
      </c>
      <c r="K343" s="94">
        <v>12</v>
      </c>
      <c r="L343" s="56">
        <f t="shared" si="22"/>
        <v>10800</v>
      </c>
      <c r="M343" s="94" t="s">
        <v>1070</v>
      </c>
      <c r="N343" s="34" t="str">
        <f t="shared" si="19"/>
        <v>6059********444476</v>
      </c>
      <c r="O343" s="94" t="s">
        <v>1089</v>
      </c>
    </row>
    <row r="344" spans="1:15" ht="40.5">
      <c r="A344" s="25">
        <v>340</v>
      </c>
      <c r="B344" s="94" t="s">
        <v>1090</v>
      </c>
      <c r="C344" s="94" t="s">
        <v>17</v>
      </c>
      <c r="D344" s="94" t="s">
        <v>1064</v>
      </c>
      <c r="E344" s="94" t="s">
        <v>1091</v>
      </c>
      <c r="F344" s="27" t="str">
        <f t="shared" si="20"/>
        <v>4414251956********</v>
      </c>
      <c r="G344" s="118" t="str">
        <f t="shared" si="21"/>
        <v>1956年09月10日</v>
      </c>
      <c r="H344" s="94">
        <v>30</v>
      </c>
      <c r="I344" s="94">
        <v>900</v>
      </c>
      <c r="J344" s="122" t="s">
        <v>184</v>
      </c>
      <c r="K344" s="94">
        <v>12</v>
      </c>
      <c r="L344" s="56">
        <f t="shared" si="22"/>
        <v>10800</v>
      </c>
      <c r="M344" s="94" t="s">
        <v>1092</v>
      </c>
      <c r="N344" s="34" t="str">
        <f t="shared" si="19"/>
        <v>4405********80</v>
      </c>
      <c r="O344" s="94" t="s">
        <v>1093</v>
      </c>
    </row>
    <row r="345" spans="1:15" ht="54">
      <c r="A345" s="25">
        <v>341</v>
      </c>
      <c r="B345" s="94" t="s">
        <v>1094</v>
      </c>
      <c r="C345" s="94" t="s">
        <v>17</v>
      </c>
      <c r="D345" s="94" t="s">
        <v>1064</v>
      </c>
      <c r="E345" s="94" t="s">
        <v>1095</v>
      </c>
      <c r="F345" s="27" t="str">
        <f t="shared" si="20"/>
        <v>4414251947********</v>
      </c>
      <c r="G345" s="118" t="str">
        <f t="shared" si="21"/>
        <v>1947年04月24日</v>
      </c>
      <c r="H345" s="94">
        <v>31</v>
      </c>
      <c r="I345" s="94">
        <v>900</v>
      </c>
      <c r="J345" s="122" t="s">
        <v>184</v>
      </c>
      <c r="K345" s="94">
        <v>12</v>
      </c>
      <c r="L345" s="56">
        <f t="shared" si="22"/>
        <v>10800</v>
      </c>
      <c r="M345" s="94" t="s">
        <v>1070</v>
      </c>
      <c r="N345" s="34" t="str">
        <f t="shared" si="19"/>
        <v>6059********426843</v>
      </c>
      <c r="O345" s="94" t="s">
        <v>1096</v>
      </c>
    </row>
    <row r="346" spans="1:15" ht="54">
      <c r="A346" s="25">
        <v>342</v>
      </c>
      <c r="B346" s="94" t="s">
        <v>1097</v>
      </c>
      <c r="C346" s="94" t="s">
        <v>17</v>
      </c>
      <c r="D346" s="94" t="s">
        <v>1064</v>
      </c>
      <c r="E346" s="94" t="s">
        <v>1098</v>
      </c>
      <c r="F346" s="27" t="str">
        <f t="shared" si="20"/>
        <v>4414251956********</v>
      </c>
      <c r="G346" s="118" t="str">
        <f t="shared" si="21"/>
        <v>1956年04月01日</v>
      </c>
      <c r="H346" s="94">
        <v>31</v>
      </c>
      <c r="I346" s="94">
        <v>900</v>
      </c>
      <c r="J346" s="122" t="s">
        <v>184</v>
      </c>
      <c r="K346" s="94">
        <v>12</v>
      </c>
      <c r="L346" s="56">
        <f t="shared" si="22"/>
        <v>10800</v>
      </c>
      <c r="M346" s="94" t="s">
        <v>1070</v>
      </c>
      <c r="N346" s="34" t="str">
        <f aca="true" t="shared" si="23" ref="N346:N409">REPLACE(O346,5,8,"********")</f>
        <v>4405********95</v>
      </c>
      <c r="O346" s="94" t="s">
        <v>1099</v>
      </c>
    </row>
    <row r="347" spans="1:15" ht="54">
      <c r="A347" s="25">
        <v>343</v>
      </c>
      <c r="B347" s="94" t="s">
        <v>1100</v>
      </c>
      <c r="C347" s="94" t="s">
        <v>17</v>
      </c>
      <c r="D347" s="94" t="s">
        <v>1064</v>
      </c>
      <c r="E347" s="94" t="s">
        <v>1101</v>
      </c>
      <c r="F347" s="27" t="str">
        <f t="shared" si="20"/>
        <v>4414251947********</v>
      </c>
      <c r="G347" s="118" t="str">
        <f t="shared" si="21"/>
        <v>1947年04月01日</v>
      </c>
      <c r="H347" s="94">
        <v>37</v>
      </c>
      <c r="I347" s="94">
        <v>900</v>
      </c>
      <c r="J347" s="122" t="s">
        <v>184</v>
      </c>
      <c r="K347" s="94">
        <v>12</v>
      </c>
      <c r="L347" s="56">
        <f t="shared" si="22"/>
        <v>10800</v>
      </c>
      <c r="M347" s="94" t="s">
        <v>1066</v>
      </c>
      <c r="N347" s="34" t="str">
        <f t="shared" si="23"/>
        <v>6059********455135</v>
      </c>
      <c r="O347" s="94" t="s">
        <v>1102</v>
      </c>
    </row>
    <row r="348" spans="1:15" ht="54">
      <c r="A348" s="25">
        <v>344</v>
      </c>
      <c r="B348" s="94" t="s">
        <v>1103</v>
      </c>
      <c r="C348" s="94" t="s">
        <v>17</v>
      </c>
      <c r="D348" s="94" t="s">
        <v>1064</v>
      </c>
      <c r="E348" s="94" t="s">
        <v>1104</v>
      </c>
      <c r="F348" s="27" t="str">
        <f t="shared" si="20"/>
        <v>4414251943********</v>
      </c>
      <c r="G348" s="118" t="str">
        <f t="shared" si="21"/>
        <v>1943年02月27日</v>
      </c>
      <c r="H348" s="94">
        <v>41</v>
      </c>
      <c r="I348" s="94">
        <v>900</v>
      </c>
      <c r="J348" s="122" t="s">
        <v>184</v>
      </c>
      <c r="K348" s="94">
        <v>12</v>
      </c>
      <c r="L348" s="56">
        <f t="shared" si="22"/>
        <v>10800</v>
      </c>
      <c r="M348" s="94" t="s">
        <v>1070</v>
      </c>
      <c r="N348" s="34" t="str">
        <f t="shared" si="23"/>
        <v>6059********042183</v>
      </c>
      <c r="O348" s="94" t="s">
        <v>1105</v>
      </c>
    </row>
    <row r="349" spans="1:15" s="12" customFormat="1" ht="48.75" customHeight="1">
      <c r="A349" s="25">
        <v>345</v>
      </c>
      <c r="B349" s="94" t="s">
        <v>1106</v>
      </c>
      <c r="C349" s="94" t="s">
        <v>17</v>
      </c>
      <c r="D349" s="94" t="s">
        <v>1064</v>
      </c>
      <c r="E349" s="130" t="s">
        <v>1107</v>
      </c>
      <c r="F349" s="27" t="str">
        <f t="shared" si="20"/>
        <v>4414251943********</v>
      </c>
      <c r="G349" s="118">
        <v>15797</v>
      </c>
      <c r="H349" s="94">
        <v>21</v>
      </c>
      <c r="I349" s="94">
        <v>800</v>
      </c>
      <c r="J349" s="122" t="s">
        <v>184</v>
      </c>
      <c r="K349" s="94">
        <v>12</v>
      </c>
      <c r="L349" s="56">
        <f t="shared" si="22"/>
        <v>9600</v>
      </c>
      <c r="M349" s="94" t="s">
        <v>1070</v>
      </c>
      <c r="N349" s="34" t="str">
        <f t="shared" si="23"/>
        <v>6059********838987</v>
      </c>
      <c r="O349" s="94" t="s">
        <v>1108</v>
      </c>
    </row>
    <row r="350" spans="1:15" ht="22.5">
      <c r="A350" s="25">
        <v>346</v>
      </c>
      <c r="B350" s="25" t="s">
        <v>1109</v>
      </c>
      <c r="C350" s="25" t="s">
        <v>17</v>
      </c>
      <c r="D350" s="26" t="s">
        <v>1110</v>
      </c>
      <c r="E350" s="26" t="s">
        <v>1111</v>
      </c>
      <c r="F350" s="27" t="str">
        <f t="shared" si="20"/>
        <v>4414251956********</v>
      </c>
      <c r="G350" s="28" t="s">
        <v>1112</v>
      </c>
      <c r="H350" s="27">
        <v>4</v>
      </c>
      <c r="I350" s="29">
        <v>300</v>
      </c>
      <c r="J350" s="36" t="s">
        <v>184</v>
      </c>
      <c r="K350" s="29">
        <v>12</v>
      </c>
      <c r="L350" s="27">
        <v>3600</v>
      </c>
      <c r="M350" s="33" t="s">
        <v>149</v>
      </c>
      <c r="N350" s="34" t="str">
        <f t="shared" si="23"/>
        <v>6217********1360386</v>
      </c>
      <c r="O350" s="33" t="s">
        <v>1113</v>
      </c>
    </row>
    <row r="351" spans="1:15" ht="22.5">
      <c r="A351" s="25">
        <v>347</v>
      </c>
      <c r="B351" s="25" t="s">
        <v>1114</v>
      </c>
      <c r="C351" s="25" t="s">
        <v>17</v>
      </c>
      <c r="D351" s="26" t="s">
        <v>1110</v>
      </c>
      <c r="E351" s="26" t="s">
        <v>1115</v>
      </c>
      <c r="F351" s="27" t="str">
        <f t="shared" si="20"/>
        <v>4414251954********</v>
      </c>
      <c r="G351" s="28" t="s">
        <v>1116</v>
      </c>
      <c r="H351" s="27">
        <v>5</v>
      </c>
      <c r="I351" s="29">
        <v>350</v>
      </c>
      <c r="J351" s="36" t="s">
        <v>184</v>
      </c>
      <c r="K351" s="29">
        <v>12</v>
      </c>
      <c r="L351" s="27">
        <v>4200</v>
      </c>
      <c r="M351" s="33" t="s">
        <v>149</v>
      </c>
      <c r="N351" s="34" t="str">
        <f t="shared" si="23"/>
        <v>8001********02477</v>
      </c>
      <c r="O351" s="33" t="s">
        <v>1117</v>
      </c>
    </row>
    <row r="352" spans="1:15" ht="22.5">
      <c r="A352" s="25">
        <v>348</v>
      </c>
      <c r="B352" s="25" t="s">
        <v>1118</v>
      </c>
      <c r="C352" s="25" t="s">
        <v>17</v>
      </c>
      <c r="D352" s="26" t="s">
        <v>1110</v>
      </c>
      <c r="E352" s="26" t="s">
        <v>1119</v>
      </c>
      <c r="F352" s="27" t="str">
        <f t="shared" si="20"/>
        <v>4414251957********</v>
      </c>
      <c r="G352" s="28" t="s">
        <v>1120</v>
      </c>
      <c r="H352" s="27">
        <v>9</v>
      </c>
      <c r="I352" s="29">
        <v>550</v>
      </c>
      <c r="J352" s="36" t="s">
        <v>184</v>
      </c>
      <c r="K352" s="29">
        <v>12</v>
      </c>
      <c r="L352" s="27">
        <v>6600</v>
      </c>
      <c r="M352" s="33" t="s">
        <v>149</v>
      </c>
      <c r="N352" s="34" t="str">
        <f t="shared" si="23"/>
        <v>8001********19599</v>
      </c>
      <c r="O352" s="33" t="s">
        <v>1121</v>
      </c>
    </row>
    <row r="353" spans="1:15" ht="22.5">
      <c r="A353" s="25">
        <v>349</v>
      </c>
      <c r="B353" s="25" t="s">
        <v>1122</v>
      </c>
      <c r="C353" s="25" t="s">
        <v>17</v>
      </c>
      <c r="D353" s="26" t="s">
        <v>1110</v>
      </c>
      <c r="E353" s="26" t="s">
        <v>1123</v>
      </c>
      <c r="F353" s="27" t="str">
        <f t="shared" si="20"/>
        <v>4414251953********</v>
      </c>
      <c r="G353" s="28" t="s">
        <v>1124</v>
      </c>
      <c r="H353" s="27">
        <v>10</v>
      </c>
      <c r="I353" s="29">
        <v>700</v>
      </c>
      <c r="J353" s="36" t="s">
        <v>184</v>
      </c>
      <c r="K353" s="29">
        <v>12</v>
      </c>
      <c r="L353" s="27">
        <v>8400</v>
      </c>
      <c r="M353" s="33" t="s">
        <v>1125</v>
      </c>
      <c r="N353" s="34" t="str">
        <f t="shared" si="23"/>
        <v>8001********84138</v>
      </c>
      <c r="O353" s="33" t="s">
        <v>1126</v>
      </c>
    </row>
    <row r="354" spans="1:15" ht="22.5">
      <c r="A354" s="25">
        <v>350</v>
      </c>
      <c r="B354" s="25" t="s">
        <v>1127</v>
      </c>
      <c r="C354" s="25" t="s">
        <v>17</v>
      </c>
      <c r="D354" s="26" t="s">
        <v>1110</v>
      </c>
      <c r="E354" s="26" t="s">
        <v>1128</v>
      </c>
      <c r="F354" s="27" t="str">
        <f t="shared" si="20"/>
        <v>4414251951********</v>
      </c>
      <c r="G354" s="28" t="s">
        <v>1129</v>
      </c>
      <c r="H354" s="27">
        <v>12</v>
      </c>
      <c r="I354" s="29">
        <v>700</v>
      </c>
      <c r="J354" s="36" t="s">
        <v>184</v>
      </c>
      <c r="K354" s="29">
        <v>12</v>
      </c>
      <c r="L354" s="27">
        <v>8400</v>
      </c>
      <c r="M354" s="33" t="s">
        <v>149</v>
      </c>
      <c r="N354" s="34" t="str">
        <f t="shared" si="23"/>
        <v>6217********0515184</v>
      </c>
      <c r="O354" s="33" t="s">
        <v>1130</v>
      </c>
    </row>
    <row r="355" spans="1:15" ht="22.5">
      <c r="A355" s="25">
        <v>351</v>
      </c>
      <c r="B355" s="25" t="s">
        <v>1131</v>
      </c>
      <c r="C355" s="25" t="s">
        <v>17</v>
      </c>
      <c r="D355" s="26" t="s">
        <v>1110</v>
      </c>
      <c r="E355" s="26" t="s">
        <v>1132</v>
      </c>
      <c r="F355" s="27" t="str">
        <f t="shared" si="20"/>
        <v>4414251953********</v>
      </c>
      <c r="G355" s="28" t="s">
        <v>1133</v>
      </c>
      <c r="H355" s="27">
        <v>13</v>
      </c>
      <c r="I355" s="29">
        <v>700</v>
      </c>
      <c r="J355" s="36" t="s">
        <v>184</v>
      </c>
      <c r="K355" s="29">
        <v>12</v>
      </c>
      <c r="L355" s="27">
        <v>8400</v>
      </c>
      <c r="M355" s="33" t="s">
        <v>149</v>
      </c>
      <c r="N355" s="34" t="str">
        <f t="shared" si="23"/>
        <v>6217********1359073</v>
      </c>
      <c r="O355" s="33" t="s">
        <v>1134</v>
      </c>
    </row>
    <row r="356" spans="1:15" ht="22.5">
      <c r="A356" s="25">
        <v>352</v>
      </c>
      <c r="B356" s="25" t="s">
        <v>1135</v>
      </c>
      <c r="C356" s="25" t="s">
        <v>17</v>
      </c>
      <c r="D356" s="26" t="s">
        <v>1110</v>
      </c>
      <c r="E356" s="26" t="s">
        <v>1136</v>
      </c>
      <c r="F356" s="27" t="str">
        <f t="shared" si="20"/>
        <v>4414251950********</v>
      </c>
      <c r="G356" s="28" t="s">
        <v>1137</v>
      </c>
      <c r="H356" s="27">
        <v>14</v>
      </c>
      <c r="I356" s="29">
        <v>700</v>
      </c>
      <c r="J356" s="36" t="s">
        <v>184</v>
      </c>
      <c r="K356" s="29">
        <v>12</v>
      </c>
      <c r="L356" s="27">
        <v>8400</v>
      </c>
      <c r="M356" s="33" t="s">
        <v>1125</v>
      </c>
      <c r="N356" s="34" t="str">
        <f t="shared" si="23"/>
        <v>6217********1385003</v>
      </c>
      <c r="O356" s="33" t="s">
        <v>1138</v>
      </c>
    </row>
    <row r="357" spans="1:15" ht="22.5">
      <c r="A357" s="25">
        <v>353</v>
      </c>
      <c r="B357" s="25" t="s">
        <v>1139</v>
      </c>
      <c r="C357" s="25" t="s">
        <v>17</v>
      </c>
      <c r="D357" s="26" t="s">
        <v>1110</v>
      </c>
      <c r="E357" s="26" t="s">
        <v>1140</v>
      </c>
      <c r="F357" s="27" t="str">
        <f t="shared" si="20"/>
        <v>4414251954********</v>
      </c>
      <c r="G357" s="28" t="s">
        <v>1141</v>
      </c>
      <c r="H357" s="27">
        <v>15</v>
      </c>
      <c r="I357" s="29">
        <v>700</v>
      </c>
      <c r="J357" s="36" t="s">
        <v>184</v>
      </c>
      <c r="K357" s="29">
        <v>12</v>
      </c>
      <c r="L357" s="27">
        <v>8400</v>
      </c>
      <c r="M357" s="33" t="s">
        <v>149</v>
      </c>
      <c r="N357" s="34" t="str">
        <f t="shared" si="23"/>
        <v>8001********98071</v>
      </c>
      <c r="O357" s="33" t="s">
        <v>1142</v>
      </c>
    </row>
    <row r="358" spans="1:15" ht="22.5">
      <c r="A358" s="25">
        <v>354</v>
      </c>
      <c r="B358" s="25" t="s">
        <v>1143</v>
      </c>
      <c r="C358" s="25" t="s">
        <v>17</v>
      </c>
      <c r="D358" s="26" t="s">
        <v>1110</v>
      </c>
      <c r="E358" s="26" t="s">
        <v>1144</v>
      </c>
      <c r="F358" s="27" t="str">
        <f t="shared" si="20"/>
        <v>4414251946********</v>
      </c>
      <c r="G358" s="28" t="s">
        <v>1145</v>
      </c>
      <c r="H358" s="27">
        <v>18</v>
      </c>
      <c r="I358" s="29">
        <v>700</v>
      </c>
      <c r="J358" s="36" t="s">
        <v>184</v>
      </c>
      <c r="K358" s="29">
        <v>12</v>
      </c>
      <c r="L358" s="27">
        <v>8400</v>
      </c>
      <c r="M358" s="33" t="s">
        <v>149</v>
      </c>
      <c r="N358" s="34" t="str">
        <f t="shared" si="23"/>
        <v>8001********11418</v>
      </c>
      <c r="O358" s="33" t="s">
        <v>1146</v>
      </c>
    </row>
    <row r="359" spans="1:15" ht="22.5">
      <c r="A359" s="25">
        <v>355</v>
      </c>
      <c r="B359" s="25" t="s">
        <v>1147</v>
      </c>
      <c r="C359" s="25" t="s">
        <v>17</v>
      </c>
      <c r="D359" s="26" t="s">
        <v>1110</v>
      </c>
      <c r="E359" s="26" t="s">
        <v>1148</v>
      </c>
      <c r="F359" s="27" t="str">
        <f t="shared" si="20"/>
        <v>4414251956********</v>
      </c>
      <c r="G359" s="28" t="s">
        <v>1149</v>
      </c>
      <c r="H359" s="27">
        <v>22</v>
      </c>
      <c r="I359" s="29">
        <v>800</v>
      </c>
      <c r="J359" s="36" t="s">
        <v>184</v>
      </c>
      <c r="K359" s="29">
        <v>12</v>
      </c>
      <c r="L359" s="27">
        <v>9600</v>
      </c>
      <c r="M359" s="33" t="s">
        <v>1125</v>
      </c>
      <c r="N359" s="34" t="str">
        <f t="shared" si="23"/>
        <v>6217********1385037</v>
      </c>
      <c r="O359" s="33" t="s">
        <v>1150</v>
      </c>
    </row>
    <row r="360" spans="1:15" ht="22.5">
      <c r="A360" s="25">
        <v>356</v>
      </c>
      <c r="B360" s="25" t="s">
        <v>1151</v>
      </c>
      <c r="C360" s="25" t="s">
        <v>17</v>
      </c>
      <c r="D360" s="26" t="s">
        <v>1110</v>
      </c>
      <c r="E360" s="26" t="s">
        <v>1152</v>
      </c>
      <c r="F360" s="27" t="str">
        <f t="shared" si="20"/>
        <v>4414251950********</v>
      </c>
      <c r="G360" s="28" t="s">
        <v>1153</v>
      </c>
      <c r="H360" s="27">
        <v>25</v>
      </c>
      <c r="I360" s="29">
        <v>800</v>
      </c>
      <c r="J360" s="36" t="s">
        <v>184</v>
      </c>
      <c r="K360" s="29">
        <v>12</v>
      </c>
      <c r="L360" s="27">
        <v>9600</v>
      </c>
      <c r="M360" s="33" t="s">
        <v>149</v>
      </c>
      <c r="N360" s="34" t="str">
        <f t="shared" si="23"/>
        <v>8001********99188</v>
      </c>
      <c r="O360" s="33" t="s">
        <v>1154</v>
      </c>
    </row>
    <row r="361" spans="1:15" ht="22.5">
      <c r="A361" s="25">
        <v>357</v>
      </c>
      <c r="B361" s="25" t="s">
        <v>1155</v>
      </c>
      <c r="C361" s="25" t="s">
        <v>17</v>
      </c>
      <c r="D361" s="26" t="s">
        <v>1110</v>
      </c>
      <c r="E361" s="26" t="s">
        <v>1156</v>
      </c>
      <c r="F361" s="27" t="str">
        <f t="shared" si="20"/>
        <v>4414251951********</v>
      </c>
      <c r="G361" s="28" t="s">
        <v>1157</v>
      </c>
      <c r="H361" s="27">
        <v>26</v>
      </c>
      <c r="I361" s="29">
        <v>800</v>
      </c>
      <c r="J361" s="36" t="s">
        <v>184</v>
      </c>
      <c r="K361" s="29">
        <v>12</v>
      </c>
      <c r="L361" s="27">
        <v>9600</v>
      </c>
      <c r="M361" s="33" t="s">
        <v>149</v>
      </c>
      <c r="N361" s="34" t="str">
        <f t="shared" si="23"/>
        <v>8001********97349</v>
      </c>
      <c r="O361" s="33" t="s">
        <v>1158</v>
      </c>
    </row>
    <row r="362" spans="1:15" ht="22.5">
      <c r="A362" s="25">
        <v>358</v>
      </c>
      <c r="B362" s="25" t="s">
        <v>1159</v>
      </c>
      <c r="C362" s="25" t="s">
        <v>17</v>
      </c>
      <c r="D362" s="26" t="s">
        <v>1110</v>
      </c>
      <c r="E362" s="26" t="s">
        <v>1160</v>
      </c>
      <c r="F362" s="27" t="str">
        <f t="shared" si="20"/>
        <v>4414251956********</v>
      </c>
      <c r="G362" s="28" t="s">
        <v>1161</v>
      </c>
      <c r="H362" s="27">
        <v>26</v>
      </c>
      <c r="I362" s="29">
        <v>800</v>
      </c>
      <c r="J362" s="36" t="s">
        <v>184</v>
      </c>
      <c r="K362" s="29">
        <v>12</v>
      </c>
      <c r="L362" s="27">
        <v>9600</v>
      </c>
      <c r="M362" s="33" t="s">
        <v>149</v>
      </c>
      <c r="N362" s="34" t="str">
        <f t="shared" si="23"/>
        <v>6217********0576933</v>
      </c>
      <c r="O362" s="33" t="s">
        <v>1162</v>
      </c>
    </row>
    <row r="363" spans="1:15" ht="22.5">
      <c r="A363" s="25">
        <v>359</v>
      </c>
      <c r="B363" s="25" t="s">
        <v>1163</v>
      </c>
      <c r="C363" s="25" t="s">
        <v>17</v>
      </c>
      <c r="D363" s="26" t="s">
        <v>1110</v>
      </c>
      <c r="E363" s="26" t="s">
        <v>1164</v>
      </c>
      <c r="F363" s="27" t="str">
        <f t="shared" si="20"/>
        <v>4414251960********</v>
      </c>
      <c r="G363" s="28" t="s">
        <v>1165</v>
      </c>
      <c r="H363" s="27">
        <v>28</v>
      </c>
      <c r="I363" s="29">
        <v>800</v>
      </c>
      <c r="J363" s="36" t="s">
        <v>184</v>
      </c>
      <c r="K363" s="29">
        <v>12</v>
      </c>
      <c r="L363" s="27">
        <v>9600</v>
      </c>
      <c r="M363" s="33" t="s">
        <v>149</v>
      </c>
      <c r="N363" s="34" t="str">
        <f t="shared" si="23"/>
        <v>6217********0982673</v>
      </c>
      <c r="O363" s="33" t="s">
        <v>1166</v>
      </c>
    </row>
    <row r="364" spans="1:15" ht="22.5">
      <c r="A364" s="25">
        <v>360</v>
      </c>
      <c r="B364" s="25" t="s">
        <v>1167</v>
      </c>
      <c r="C364" s="25" t="s">
        <v>17</v>
      </c>
      <c r="D364" s="26" t="s">
        <v>1110</v>
      </c>
      <c r="E364" s="26" t="s">
        <v>1168</v>
      </c>
      <c r="F364" s="27" t="str">
        <f t="shared" si="20"/>
        <v>4414251944********</v>
      </c>
      <c r="G364" s="28" t="s">
        <v>1169</v>
      </c>
      <c r="H364" s="27">
        <v>28</v>
      </c>
      <c r="I364" s="29">
        <v>800</v>
      </c>
      <c r="J364" s="36" t="s">
        <v>184</v>
      </c>
      <c r="K364" s="29">
        <v>12</v>
      </c>
      <c r="L364" s="27">
        <v>9600</v>
      </c>
      <c r="M364" s="33" t="s">
        <v>149</v>
      </c>
      <c r="N364" s="34" t="str">
        <f t="shared" si="23"/>
        <v>8001********25494</v>
      </c>
      <c r="O364" s="33" t="s">
        <v>1170</v>
      </c>
    </row>
    <row r="365" spans="1:15" ht="22.5">
      <c r="A365" s="25">
        <v>361</v>
      </c>
      <c r="B365" s="25" t="s">
        <v>1171</v>
      </c>
      <c r="C365" s="25" t="s">
        <v>17</v>
      </c>
      <c r="D365" s="26" t="s">
        <v>1110</v>
      </c>
      <c r="E365" s="26" t="s">
        <v>1172</v>
      </c>
      <c r="F365" s="27" t="str">
        <f t="shared" si="20"/>
        <v>4414251942********</v>
      </c>
      <c r="G365" s="28" t="s">
        <v>1173</v>
      </c>
      <c r="H365" s="27">
        <v>29</v>
      </c>
      <c r="I365" s="29">
        <v>800</v>
      </c>
      <c r="J365" s="36" t="s">
        <v>184</v>
      </c>
      <c r="K365" s="29">
        <v>12</v>
      </c>
      <c r="L365" s="27">
        <v>9600</v>
      </c>
      <c r="M365" s="33" t="s">
        <v>149</v>
      </c>
      <c r="N365" s="34" t="str">
        <f t="shared" si="23"/>
        <v>8001********76565</v>
      </c>
      <c r="O365" s="33" t="s">
        <v>1174</v>
      </c>
    </row>
    <row r="366" spans="1:15" ht="22.5">
      <c r="A366" s="25">
        <v>362</v>
      </c>
      <c r="B366" s="25" t="s">
        <v>1175</v>
      </c>
      <c r="C366" s="25" t="s">
        <v>17</v>
      </c>
      <c r="D366" s="26" t="s">
        <v>1110</v>
      </c>
      <c r="E366" s="26" t="s">
        <v>1176</v>
      </c>
      <c r="F366" s="27" t="str">
        <f t="shared" si="20"/>
        <v>4414251950********</v>
      </c>
      <c r="G366" s="28" t="s">
        <v>1177</v>
      </c>
      <c r="H366" s="27">
        <v>33</v>
      </c>
      <c r="I366" s="29">
        <v>900</v>
      </c>
      <c r="J366" s="36" t="s">
        <v>184</v>
      </c>
      <c r="K366" s="29">
        <v>12</v>
      </c>
      <c r="L366" s="27">
        <v>10800</v>
      </c>
      <c r="M366" s="33" t="s">
        <v>1125</v>
      </c>
      <c r="N366" s="34" t="str">
        <f t="shared" si="23"/>
        <v>6217********1082790</v>
      </c>
      <c r="O366" s="33" t="s">
        <v>1178</v>
      </c>
    </row>
    <row r="367" spans="1:15" ht="22.5">
      <c r="A367" s="25">
        <v>363</v>
      </c>
      <c r="B367" s="25" t="s">
        <v>1179</v>
      </c>
      <c r="C367" s="25" t="s">
        <v>17</v>
      </c>
      <c r="D367" s="26" t="s">
        <v>1110</v>
      </c>
      <c r="E367" s="26" t="s">
        <v>1180</v>
      </c>
      <c r="F367" s="27" t="str">
        <f t="shared" si="20"/>
        <v>4414251944********</v>
      </c>
      <c r="G367" s="28" t="s">
        <v>1181</v>
      </c>
      <c r="H367" s="27">
        <v>33</v>
      </c>
      <c r="I367" s="29">
        <v>900</v>
      </c>
      <c r="J367" s="36" t="s">
        <v>184</v>
      </c>
      <c r="K367" s="29">
        <v>12</v>
      </c>
      <c r="L367" s="27">
        <v>10800</v>
      </c>
      <c r="M367" s="33" t="s">
        <v>1125</v>
      </c>
      <c r="N367" s="34" t="str">
        <f t="shared" si="23"/>
        <v>6217********1384998</v>
      </c>
      <c r="O367" s="33" t="s">
        <v>1182</v>
      </c>
    </row>
    <row r="368" spans="1:15" ht="22.5">
      <c r="A368" s="25">
        <v>364</v>
      </c>
      <c r="B368" s="25" t="s">
        <v>1183</v>
      </c>
      <c r="C368" s="25" t="s">
        <v>17</v>
      </c>
      <c r="D368" s="26" t="s">
        <v>1110</v>
      </c>
      <c r="E368" s="26" t="s">
        <v>1184</v>
      </c>
      <c r="F368" s="27" t="str">
        <f t="shared" si="20"/>
        <v>4414251947********</v>
      </c>
      <c r="G368" s="28" t="s">
        <v>1185</v>
      </c>
      <c r="H368" s="27">
        <v>35</v>
      </c>
      <c r="I368" s="29">
        <v>900</v>
      </c>
      <c r="J368" s="36" t="s">
        <v>184</v>
      </c>
      <c r="K368" s="29">
        <v>12</v>
      </c>
      <c r="L368" s="27">
        <v>10800</v>
      </c>
      <c r="M368" s="33" t="s">
        <v>149</v>
      </c>
      <c r="N368" s="34" t="str">
        <f t="shared" si="23"/>
        <v>8001********48742</v>
      </c>
      <c r="O368" s="33" t="s">
        <v>1186</v>
      </c>
    </row>
    <row r="369" spans="1:15" ht="22.5">
      <c r="A369" s="25">
        <v>365</v>
      </c>
      <c r="B369" s="25" t="s">
        <v>1187</v>
      </c>
      <c r="C369" s="25" t="s">
        <v>17</v>
      </c>
      <c r="D369" s="26" t="s">
        <v>1110</v>
      </c>
      <c r="E369" s="26" t="s">
        <v>1188</v>
      </c>
      <c r="F369" s="27" t="str">
        <f aca="true" t="shared" si="24" ref="F369:F431">REPLACE(E369,11,8,"********")</f>
        <v>4414251938********</v>
      </c>
      <c r="G369" s="28" t="s">
        <v>1189</v>
      </c>
      <c r="H369" s="27">
        <v>40</v>
      </c>
      <c r="I369" s="29">
        <v>900</v>
      </c>
      <c r="J369" s="36" t="s">
        <v>184</v>
      </c>
      <c r="K369" s="29">
        <v>12</v>
      </c>
      <c r="L369" s="27">
        <v>10800</v>
      </c>
      <c r="M369" s="33" t="s">
        <v>149</v>
      </c>
      <c r="N369" s="34" t="str">
        <f t="shared" si="23"/>
        <v>8001********64167</v>
      </c>
      <c r="O369" s="33" t="s">
        <v>1190</v>
      </c>
    </row>
    <row r="370" spans="1:15" ht="22.5">
      <c r="A370" s="25">
        <v>366</v>
      </c>
      <c r="B370" s="25" t="s">
        <v>1191</v>
      </c>
      <c r="C370" s="25" t="s">
        <v>17</v>
      </c>
      <c r="D370" s="26" t="s">
        <v>1110</v>
      </c>
      <c r="E370" s="26" t="s">
        <v>1192</v>
      </c>
      <c r="F370" s="27" t="str">
        <f t="shared" si="24"/>
        <v>4414251946********</v>
      </c>
      <c r="G370" s="28" t="s">
        <v>1193</v>
      </c>
      <c r="H370" s="27">
        <v>41</v>
      </c>
      <c r="I370" s="29">
        <v>900</v>
      </c>
      <c r="J370" s="36" t="s">
        <v>184</v>
      </c>
      <c r="K370" s="29">
        <v>12</v>
      </c>
      <c r="L370" s="27">
        <v>10800</v>
      </c>
      <c r="M370" s="33" t="s">
        <v>149</v>
      </c>
      <c r="N370" s="34" t="str">
        <f t="shared" si="23"/>
        <v>8001********73590</v>
      </c>
      <c r="O370" s="33" t="s">
        <v>1194</v>
      </c>
    </row>
    <row r="371" spans="1:15" ht="22.5">
      <c r="A371" s="25">
        <v>367</v>
      </c>
      <c r="B371" s="25" t="s">
        <v>1195</v>
      </c>
      <c r="C371" s="25" t="s">
        <v>17</v>
      </c>
      <c r="D371" s="26" t="s">
        <v>1110</v>
      </c>
      <c r="E371" s="26" t="s">
        <v>1196</v>
      </c>
      <c r="F371" s="27" t="str">
        <f t="shared" si="24"/>
        <v>4414251944********</v>
      </c>
      <c r="G371" s="28" t="s">
        <v>1197</v>
      </c>
      <c r="H371" s="27">
        <v>42</v>
      </c>
      <c r="I371" s="29">
        <v>900</v>
      </c>
      <c r="J371" s="36" t="s">
        <v>184</v>
      </c>
      <c r="K371" s="29">
        <v>12</v>
      </c>
      <c r="L371" s="27">
        <v>10800</v>
      </c>
      <c r="M371" s="33" t="s">
        <v>149</v>
      </c>
      <c r="N371" s="34" t="str">
        <f t="shared" si="23"/>
        <v>8001********37108</v>
      </c>
      <c r="O371" s="33" t="s">
        <v>1198</v>
      </c>
    </row>
    <row r="372" spans="1:15" ht="22.5">
      <c r="A372" s="25">
        <v>368</v>
      </c>
      <c r="B372" s="25" t="s">
        <v>1199</v>
      </c>
      <c r="C372" s="25" t="s">
        <v>17</v>
      </c>
      <c r="D372" s="26" t="s">
        <v>1110</v>
      </c>
      <c r="E372" s="26" t="s">
        <v>1200</v>
      </c>
      <c r="F372" s="27" t="str">
        <f t="shared" si="24"/>
        <v>4414251932********</v>
      </c>
      <c r="G372" s="28" t="s">
        <v>1201</v>
      </c>
      <c r="H372" s="27">
        <v>43</v>
      </c>
      <c r="I372" s="29">
        <v>900</v>
      </c>
      <c r="J372" s="36" t="s">
        <v>184</v>
      </c>
      <c r="K372" s="29">
        <v>12</v>
      </c>
      <c r="L372" s="27">
        <v>10800</v>
      </c>
      <c r="M372" s="33" t="s">
        <v>149</v>
      </c>
      <c r="N372" s="34" t="str">
        <f t="shared" si="23"/>
        <v>6210********1300011</v>
      </c>
      <c r="O372" s="33" t="s">
        <v>1202</v>
      </c>
    </row>
    <row r="373" spans="1:15" s="12" customFormat="1" ht="24.75" customHeight="1">
      <c r="A373" s="25">
        <v>369</v>
      </c>
      <c r="B373" s="25" t="s">
        <v>1203</v>
      </c>
      <c r="C373" s="25" t="s">
        <v>17</v>
      </c>
      <c r="D373" s="26" t="s">
        <v>1110</v>
      </c>
      <c r="E373" s="26" t="s">
        <v>1204</v>
      </c>
      <c r="F373" s="27" t="str">
        <f t="shared" si="24"/>
        <v>4414251961********</v>
      </c>
      <c r="G373" s="28">
        <v>22532</v>
      </c>
      <c r="H373" s="27">
        <v>16</v>
      </c>
      <c r="I373" s="29">
        <v>700</v>
      </c>
      <c r="J373" s="36" t="s">
        <v>1057</v>
      </c>
      <c r="K373" s="29">
        <v>7</v>
      </c>
      <c r="L373" s="27">
        <v>4900</v>
      </c>
      <c r="M373" s="33" t="s">
        <v>149</v>
      </c>
      <c r="N373" s="34" t="str">
        <f t="shared" si="23"/>
        <v>6217********0307180</v>
      </c>
      <c r="O373" s="33" t="s">
        <v>1205</v>
      </c>
    </row>
    <row r="374" spans="1:15" ht="22.5">
      <c r="A374" s="25">
        <v>370</v>
      </c>
      <c r="B374" s="25" t="s">
        <v>1206</v>
      </c>
      <c r="C374" s="25" t="s">
        <v>17</v>
      </c>
      <c r="D374" s="26" t="s">
        <v>1207</v>
      </c>
      <c r="E374" s="26" t="s">
        <v>1208</v>
      </c>
      <c r="F374" s="27" t="str">
        <f t="shared" si="24"/>
        <v>4414251951********</v>
      </c>
      <c r="G374" s="119">
        <v>18963</v>
      </c>
      <c r="H374" s="27">
        <v>13</v>
      </c>
      <c r="I374" s="29">
        <v>700</v>
      </c>
      <c r="J374" s="36" t="s">
        <v>184</v>
      </c>
      <c r="K374" s="29">
        <v>12</v>
      </c>
      <c r="L374" s="27">
        <v>8400</v>
      </c>
      <c r="M374" s="33" t="s">
        <v>1209</v>
      </c>
      <c r="N374" s="34" t="str">
        <f t="shared" si="23"/>
        <v>8001********31032</v>
      </c>
      <c r="O374" s="33" t="s">
        <v>1210</v>
      </c>
    </row>
    <row r="375" spans="1:15" ht="22.5">
      <c r="A375" s="25">
        <v>371</v>
      </c>
      <c r="B375" s="25" t="s">
        <v>1211</v>
      </c>
      <c r="C375" s="25" t="s">
        <v>17</v>
      </c>
      <c r="D375" s="26" t="s">
        <v>1207</v>
      </c>
      <c r="E375" s="26" t="s">
        <v>1212</v>
      </c>
      <c r="F375" s="27" t="str">
        <f t="shared" si="24"/>
        <v>4414251948********</v>
      </c>
      <c r="G375" s="119">
        <v>17868</v>
      </c>
      <c r="H375" s="27">
        <v>15</v>
      </c>
      <c r="I375" s="29">
        <v>700</v>
      </c>
      <c r="J375" s="36" t="s">
        <v>184</v>
      </c>
      <c r="K375" s="29">
        <v>12</v>
      </c>
      <c r="L375" s="27">
        <v>8400</v>
      </c>
      <c r="M375" s="33" t="s">
        <v>1209</v>
      </c>
      <c r="N375" s="34" t="str">
        <f t="shared" si="23"/>
        <v>8001********52968</v>
      </c>
      <c r="O375" s="33" t="s">
        <v>1213</v>
      </c>
    </row>
    <row r="376" spans="1:15" ht="22.5">
      <c r="A376" s="25">
        <v>372</v>
      </c>
      <c r="B376" s="25" t="s">
        <v>1214</v>
      </c>
      <c r="C376" s="25" t="s">
        <v>17</v>
      </c>
      <c r="D376" s="26" t="s">
        <v>1207</v>
      </c>
      <c r="E376" s="26" t="s">
        <v>1215</v>
      </c>
      <c r="F376" s="27" t="str">
        <f t="shared" si="24"/>
        <v>4414251955********</v>
      </c>
      <c r="G376" s="119">
        <v>20333</v>
      </c>
      <c r="H376" s="27">
        <v>18</v>
      </c>
      <c r="I376" s="29">
        <v>700</v>
      </c>
      <c r="J376" s="36" t="s">
        <v>184</v>
      </c>
      <c r="K376" s="29">
        <v>12</v>
      </c>
      <c r="L376" s="27">
        <v>8400</v>
      </c>
      <c r="M376" s="33" t="s">
        <v>1209</v>
      </c>
      <c r="N376" s="34" t="str">
        <f t="shared" si="23"/>
        <v>6217********0022442</v>
      </c>
      <c r="O376" s="33" t="s">
        <v>1216</v>
      </c>
    </row>
    <row r="377" spans="1:15" ht="22.5">
      <c r="A377" s="25">
        <v>373</v>
      </c>
      <c r="B377" s="25" t="s">
        <v>1217</v>
      </c>
      <c r="C377" s="25" t="s">
        <v>96</v>
      </c>
      <c r="D377" s="26" t="s">
        <v>1207</v>
      </c>
      <c r="E377" s="26" t="s">
        <v>1218</v>
      </c>
      <c r="F377" s="27" t="str">
        <f t="shared" si="24"/>
        <v>4414251943********</v>
      </c>
      <c r="G377" s="119">
        <v>15980</v>
      </c>
      <c r="H377" s="27">
        <v>21</v>
      </c>
      <c r="I377" s="29">
        <v>800</v>
      </c>
      <c r="J377" s="36" t="s">
        <v>184</v>
      </c>
      <c r="K377" s="29">
        <v>12</v>
      </c>
      <c r="L377" s="27">
        <v>9600</v>
      </c>
      <c r="M377" s="33" t="s">
        <v>1209</v>
      </c>
      <c r="N377" s="34" t="str">
        <f t="shared" si="23"/>
        <v>8001********27364</v>
      </c>
      <c r="O377" s="33" t="s">
        <v>1219</v>
      </c>
    </row>
    <row r="378" spans="1:15" ht="22.5">
      <c r="A378" s="25">
        <v>374</v>
      </c>
      <c r="B378" s="25" t="s">
        <v>1220</v>
      </c>
      <c r="C378" s="25" t="s">
        <v>17</v>
      </c>
      <c r="D378" s="26" t="s">
        <v>1207</v>
      </c>
      <c r="E378" s="26" t="s">
        <v>1221</v>
      </c>
      <c r="F378" s="27" t="str">
        <f t="shared" si="24"/>
        <v>4414251954********</v>
      </c>
      <c r="G378" s="119">
        <v>19725</v>
      </c>
      <c r="H378" s="27">
        <v>22</v>
      </c>
      <c r="I378" s="29">
        <v>800</v>
      </c>
      <c r="J378" s="36" t="s">
        <v>184</v>
      </c>
      <c r="K378" s="29">
        <v>12</v>
      </c>
      <c r="L378" s="27">
        <v>9600</v>
      </c>
      <c r="M378" s="33" t="s">
        <v>1209</v>
      </c>
      <c r="N378" s="34" t="str">
        <f t="shared" si="23"/>
        <v>8001********21355</v>
      </c>
      <c r="O378" s="33" t="s">
        <v>1222</v>
      </c>
    </row>
    <row r="379" spans="1:15" ht="22.5">
      <c r="A379" s="25">
        <v>375</v>
      </c>
      <c r="B379" s="25" t="s">
        <v>1223</v>
      </c>
      <c r="C379" s="25" t="s">
        <v>17</v>
      </c>
      <c r="D379" s="26" t="s">
        <v>1207</v>
      </c>
      <c r="E379" s="26" t="s">
        <v>1224</v>
      </c>
      <c r="F379" s="27" t="str">
        <f t="shared" si="24"/>
        <v>4414251938********</v>
      </c>
      <c r="G379" s="119">
        <v>14215</v>
      </c>
      <c r="H379" s="27">
        <v>26</v>
      </c>
      <c r="I379" s="29">
        <v>800</v>
      </c>
      <c r="J379" s="36" t="s">
        <v>184</v>
      </c>
      <c r="K379" s="29">
        <v>12</v>
      </c>
      <c r="L379" s="27">
        <v>9600</v>
      </c>
      <c r="M379" s="33" t="s">
        <v>1209</v>
      </c>
      <c r="N379" s="34" t="str">
        <f t="shared" si="23"/>
        <v>8001********85581</v>
      </c>
      <c r="O379" s="33" t="s">
        <v>1225</v>
      </c>
    </row>
    <row r="380" spans="1:15" ht="22.5">
      <c r="A380" s="25">
        <v>376</v>
      </c>
      <c r="B380" s="25" t="s">
        <v>1226</v>
      </c>
      <c r="C380" s="25" t="s">
        <v>17</v>
      </c>
      <c r="D380" s="26" t="s">
        <v>1207</v>
      </c>
      <c r="E380" s="26" t="s">
        <v>1227</v>
      </c>
      <c r="F380" s="27" t="str">
        <f t="shared" si="24"/>
        <v>4414251949********</v>
      </c>
      <c r="G380" s="119">
        <v>18080</v>
      </c>
      <c r="H380" s="27">
        <v>29</v>
      </c>
      <c r="I380" s="29">
        <v>800</v>
      </c>
      <c r="J380" s="36" t="s">
        <v>184</v>
      </c>
      <c r="K380" s="29">
        <v>12</v>
      </c>
      <c r="L380" s="27">
        <v>9600</v>
      </c>
      <c r="M380" s="33" t="s">
        <v>1209</v>
      </c>
      <c r="N380" s="34" t="str">
        <f t="shared" si="23"/>
        <v>8001********28161</v>
      </c>
      <c r="O380" s="33" t="s">
        <v>1228</v>
      </c>
    </row>
    <row r="381" spans="1:15" ht="22.5">
      <c r="A381" s="25">
        <v>377</v>
      </c>
      <c r="B381" s="25" t="s">
        <v>1229</v>
      </c>
      <c r="C381" s="25" t="s">
        <v>17</v>
      </c>
      <c r="D381" s="26" t="s">
        <v>1207</v>
      </c>
      <c r="E381" s="26" t="s">
        <v>1230</v>
      </c>
      <c r="F381" s="27" t="str">
        <f t="shared" si="24"/>
        <v>4414251959********</v>
      </c>
      <c r="G381" s="119">
        <v>21824</v>
      </c>
      <c r="H381" s="27">
        <v>34</v>
      </c>
      <c r="I381" s="29">
        <v>900</v>
      </c>
      <c r="J381" s="36" t="s">
        <v>184</v>
      </c>
      <c r="K381" s="29">
        <v>12</v>
      </c>
      <c r="L381" s="27">
        <v>10800</v>
      </c>
      <c r="M381" s="33" t="s">
        <v>1209</v>
      </c>
      <c r="N381" s="34" t="str">
        <f t="shared" si="23"/>
        <v>8001********76021</v>
      </c>
      <c r="O381" s="33" t="s">
        <v>1231</v>
      </c>
    </row>
    <row r="382" spans="1:15" ht="22.5">
      <c r="A382" s="25">
        <v>378</v>
      </c>
      <c r="B382" s="25" t="s">
        <v>1232</v>
      </c>
      <c r="C382" s="25" t="s">
        <v>17</v>
      </c>
      <c r="D382" s="26" t="s">
        <v>1233</v>
      </c>
      <c r="E382" s="26" t="s">
        <v>1234</v>
      </c>
      <c r="F382" s="27" t="str">
        <f t="shared" si="24"/>
        <v>4414251953********</v>
      </c>
      <c r="G382" s="120">
        <v>19633</v>
      </c>
      <c r="H382" s="27">
        <v>8</v>
      </c>
      <c r="I382" s="29">
        <v>500</v>
      </c>
      <c r="J382" s="123" t="s">
        <v>184</v>
      </c>
      <c r="K382" s="29">
        <v>12</v>
      </c>
      <c r="L382" s="27">
        <f aca="true" t="shared" si="25" ref="L382:L408">I382*12</f>
        <v>6000</v>
      </c>
      <c r="M382" s="33" t="s">
        <v>1235</v>
      </c>
      <c r="N382" s="34" t="str">
        <f t="shared" si="23"/>
        <v>6059********290003</v>
      </c>
      <c r="O382" s="33" t="s">
        <v>1236</v>
      </c>
    </row>
    <row r="383" spans="1:15" ht="22.5">
      <c r="A383" s="25">
        <v>379</v>
      </c>
      <c r="B383" s="25" t="s">
        <v>1237</v>
      </c>
      <c r="C383" s="25" t="s">
        <v>17</v>
      </c>
      <c r="D383" s="26" t="s">
        <v>1233</v>
      </c>
      <c r="E383" s="26" t="s">
        <v>1238</v>
      </c>
      <c r="F383" s="27" t="str">
        <f t="shared" si="24"/>
        <v>4414251954********</v>
      </c>
      <c r="G383" s="120">
        <v>20068</v>
      </c>
      <c r="H383" s="27">
        <v>10</v>
      </c>
      <c r="I383" s="29">
        <v>700</v>
      </c>
      <c r="J383" s="123" t="s">
        <v>184</v>
      </c>
      <c r="K383" s="29">
        <v>12</v>
      </c>
      <c r="L383" s="27">
        <f t="shared" si="25"/>
        <v>8400</v>
      </c>
      <c r="M383" s="33" t="s">
        <v>1235</v>
      </c>
      <c r="N383" s="34" t="str">
        <f t="shared" si="23"/>
        <v>4405********00</v>
      </c>
      <c r="O383" s="33" t="s">
        <v>1239</v>
      </c>
    </row>
    <row r="384" spans="1:15" ht="22.5">
      <c r="A384" s="25">
        <v>380</v>
      </c>
      <c r="B384" s="25" t="s">
        <v>1240</v>
      </c>
      <c r="C384" s="25" t="s">
        <v>17</v>
      </c>
      <c r="D384" s="26" t="s">
        <v>1233</v>
      </c>
      <c r="E384" s="26" t="s">
        <v>1241</v>
      </c>
      <c r="F384" s="27" t="str">
        <f t="shared" si="24"/>
        <v>4414251956********</v>
      </c>
      <c r="G384" s="120">
        <v>20499</v>
      </c>
      <c r="H384" s="27">
        <v>11</v>
      </c>
      <c r="I384" s="29">
        <v>700</v>
      </c>
      <c r="J384" s="123" t="s">
        <v>184</v>
      </c>
      <c r="K384" s="29">
        <v>12</v>
      </c>
      <c r="L384" s="27">
        <f t="shared" si="25"/>
        <v>8400</v>
      </c>
      <c r="M384" s="33" t="s">
        <v>1235</v>
      </c>
      <c r="N384" s="34" t="str">
        <f t="shared" si="23"/>
        <v>6059********060311</v>
      </c>
      <c r="O384" s="33" t="s">
        <v>1242</v>
      </c>
    </row>
    <row r="385" spans="1:15" ht="22.5">
      <c r="A385" s="25">
        <v>381</v>
      </c>
      <c r="B385" s="25" t="s">
        <v>1243</v>
      </c>
      <c r="C385" s="25" t="s">
        <v>17</v>
      </c>
      <c r="D385" s="26" t="s">
        <v>1233</v>
      </c>
      <c r="E385" s="26" t="s">
        <v>1244</v>
      </c>
      <c r="F385" s="27" t="str">
        <f t="shared" si="24"/>
        <v>4414251957********</v>
      </c>
      <c r="G385" s="120">
        <v>18849</v>
      </c>
      <c r="H385" s="27">
        <v>17</v>
      </c>
      <c r="I385" s="29">
        <v>700</v>
      </c>
      <c r="J385" s="123" t="s">
        <v>184</v>
      </c>
      <c r="K385" s="29">
        <v>12</v>
      </c>
      <c r="L385" s="27">
        <f t="shared" si="25"/>
        <v>8400</v>
      </c>
      <c r="M385" s="33" t="s">
        <v>1235</v>
      </c>
      <c r="N385" s="34" t="str">
        <f t="shared" si="23"/>
        <v>4405********42</v>
      </c>
      <c r="O385" s="33" t="s">
        <v>1245</v>
      </c>
    </row>
    <row r="386" spans="1:15" ht="22.5">
      <c r="A386" s="25">
        <v>382</v>
      </c>
      <c r="B386" s="25" t="s">
        <v>1246</v>
      </c>
      <c r="C386" s="25" t="s">
        <v>17</v>
      </c>
      <c r="D386" s="26" t="s">
        <v>1233</v>
      </c>
      <c r="E386" s="26" t="s">
        <v>1247</v>
      </c>
      <c r="F386" s="27" t="str">
        <f t="shared" si="24"/>
        <v>4414251953********</v>
      </c>
      <c r="G386" s="120">
        <v>19566</v>
      </c>
      <c r="H386" s="27">
        <v>11</v>
      </c>
      <c r="I386" s="29">
        <v>700</v>
      </c>
      <c r="J386" s="123" t="s">
        <v>184</v>
      </c>
      <c r="K386" s="29">
        <v>12</v>
      </c>
      <c r="L386" s="27">
        <f t="shared" si="25"/>
        <v>8400</v>
      </c>
      <c r="M386" s="33" t="s">
        <v>1235</v>
      </c>
      <c r="N386" s="34" t="str">
        <f t="shared" si="23"/>
        <v>6059********766794</v>
      </c>
      <c r="O386" s="33" t="s">
        <v>1248</v>
      </c>
    </row>
    <row r="387" spans="1:15" ht="22.5">
      <c r="A387" s="25">
        <v>383</v>
      </c>
      <c r="B387" s="25" t="s">
        <v>1249</v>
      </c>
      <c r="C387" s="25" t="s">
        <v>17</v>
      </c>
      <c r="D387" s="26" t="s">
        <v>1233</v>
      </c>
      <c r="E387" s="26" t="s">
        <v>1250</v>
      </c>
      <c r="F387" s="27" t="str">
        <f t="shared" si="24"/>
        <v>4414251958********</v>
      </c>
      <c r="G387" s="120">
        <v>21209</v>
      </c>
      <c r="H387" s="27">
        <v>12</v>
      </c>
      <c r="I387" s="29">
        <v>700</v>
      </c>
      <c r="J387" s="123" t="s">
        <v>184</v>
      </c>
      <c r="K387" s="29">
        <v>12</v>
      </c>
      <c r="L387" s="27">
        <f t="shared" si="25"/>
        <v>8400</v>
      </c>
      <c r="M387" s="33" t="s">
        <v>1235</v>
      </c>
      <c r="N387" s="34" t="str">
        <f t="shared" si="23"/>
        <v>6059********431831</v>
      </c>
      <c r="O387" s="33" t="s">
        <v>1251</v>
      </c>
    </row>
    <row r="388" spans="1:15" ht="22.5">
      <c r="A388" s="25">
        <v>384</v>
      </c>
      <c r="B388" s="25" t="s">
        <v>1252</v>
      </c>
      <c r="C388" s="25" t="s">
        <v>17</v>
      </c>
      <c r="D388" s="26" t="s">
        <v>1233</v>
      </c>
      <c r="E388" s="26" t="s">
        <v>1253</v>
      </c>
      <c r="F388" s="27" t="str">
        <f t="shared" si="24"/>
        <v>4414251959********</v>
      </c>
      <c r="G388" s="120">
        <v>21636</v>
      </c>
      <c r="H388" s="27">
        <v>10</v>
      </c>
      <c r="I388" s="29">
        <v>700</v>
      </c>
      <c r="J388" s="123" t="s">
        <v>184</v>
      </c>
      <c r="K388" s="29">
        <v>12</v>
      </c>
      <c r="L388" s="27">
        <f t="shared" si="25"/>
        <v>8400</v>
      </c>
      <c r="M388" s="33" t="s">
        <v>1235</v>
      </c>
      <c r="N388" s="34" t="str">
        <f t="shared" si="23"/>
        <v>6059********385640</v>
      </c>
      <c r="O388" s="33" t="s">
        <v>1254</v>
      </c>
    </row>
    <row r="389" spans="1:15" ht="22.5">
      <c r="A389" s="25">
        <v>385</v>
      </c>
      <c r="B389" s="25" t="s">
        <v>1255</v>
      </c>
      <c r="C389" s="25" t="s">
        <v>17</v>
      </c>
      <c r="D389" s="26" t="s">
        <v>1233</v>
      </c>
      <c r="E389" s="26" t="s">
        <v>1256</v>
      </c>
      <c r="F389" s="27" t="str">
        <f t="shared" si="24"/>
        <v>4414251951********</v>
      </c>
      <c r="G389" s="120">
        <v>18902</v>
      </c>
      <c r="H389" s="27">
        <v>16</v>
      </c>
      <c r="I389" s="29">
        <v>700</v>
      </c>
      <c r="J389" s="123" t="s">
        <v>184</v>
      </c>
      <c r="K389" s="29">
        <v>12</v>
      </c>
      <c r="L389" s="27">
        <f t="shared" si="25"/>
        <v>8400</v>
      </c>
      <c r="M389" s="33" t="s">
        <v>1235</v>
      </c>
      <c r="N389" s="34" t="str">
        <f t="shared" si="23"/>
        <v>4405********96</v>
      </c>
      <c r="O389" s="33" t="s">
        <v>1257</v>
      </c>
    </row>
    <row r="390" spans="1:15" ht="22.5">
      <c r="A390" s="25">
        <v>386</v>
      </c>
      <c r="B390" s="25" t="s">
        <v>1258</v>
      </c>
      <c r="C390" s="25" t="s">
        <v>17</v>
      </c>
      <c r="D390" s="26" t="s">
        <v>1233</v>
      </c>
      <c r="E390" s="26" t="s">
        <v>1259</v>
      </c>
      <c r="F390" s="27" t="str">
        <f t="shared" si="24"/>
        <v>4414251949********</v>
      </c>
      <c r="G390" s="120">
        <v>18236</v>
      </c>
      <c r="H390" s="27">
        <v>28</v>
      </c>
      <c r="I390" s="29">
        <v>800</v>
      </c>
      <c r="J390" s="123" t="s">
        <v>184</v>
      </c>
      <c r="K390" s="29">
        <v>12</v>
      </c>
      <c r="L390" s="27">
        <f t="shared" si="25"/>
        <v>9600</v>
      </c>
      <c r="M390" s="33" t="s">
        <v>1235</v>
      </c>
      <c r="N390" s="34" t="str">
        <f t="shared" si="23"/>
        <v>4405********20</v>
      </c>
      <c r="O390" s="33" t="s">
        <v>1260</v>
      </c>
    </row>
    <row r="391" spans="1:15" ht="22.5">
      <c r="A391" s="25">
        <v>387</v>
      </c>
      <c r="B391" s="25" t="s">
        <v>1261</v>
      </c>
      <c r="C391" s="25" t="s">
        <v>17</v>
      </c>
      <c r="D391" s="26" t="s">
        <v>1233</v>
      </c>
      <c r="E391" s="26" t="s">
        <v>1262</v>
      </c>
      <c r="F391" s="27" t="str">
        <f t="shared" si="24"/>
        <v>4414251954********</v>
      </c>
      <c r="G391" s="120">
        <v>19943</v>
      </c>
      <c r="H391" s="27">
        <v>27</v>
      </c>
      <c r="I391" s="29">
        <v>800</v>
      </c>
      <c r="J391" s="123" t="s">
        <v>184</v>
      </c>
      <c r="K391" s="29">
        <v>12</v>
      </c>
      <c r="L391" s="27">
        <f t="shared" si="25"/>
        <v>9600</v>
      </c>
      <c r="M391" s="33" t="s">
        <v>1235</v>
      </c>
      <c r="N391" s="34" t="str">
        <f t="shared" si="23"/>
        <v>4405********73</v>
      </c>
      <c r="O391" s="33" t="s">
        <v>1263</v>
      </c>
    </row>
    <row r="392" spans="1:15" ht="22.5">
      <c r="A392" s="25">
        <v>388</v>
      </c>
      <c r="B392" s="25" t="s">
        <v>1264</v>
      </c>
      <c r="C392" s="25" t="s">
        <v>17</v>
      </c>
      <c r="D392" s="26" t="s">
        <v>1233</v>
      </c>
      <c r="E392" s="26" t="s">
        <v>1265</v>
      </c>
      <c r="F392" s="27" t="str">
        <f t="shared" si="24"/>
        <v>4414251950********</v>
      </c>
      <c r="G392" s="120">
        <v>18575</v>
      </c>
      <c r="H392" s="27">
        <v>25</v>
      </c>
      <c r="I392" s="29">
        <v>800</v>
      </c>
      <c r="J392" s="123" t="s">
        <v>184</v>
      </c>
      <c r="K392" s="29">
        <v>12</v>
      </c>
      <c r="L392" s="27">
        <f t="shared" si="25"/>
        <v>9600</v>
      </c>
      <c r="M392" s="33" t="s">
        <v>1235</v>
      </c>
      <c r="N392" s="34" t="str">
        <f t="shared" si="23"/>
        <v>6059********250655</v>
      </c>
      <c r="O392" s="33" t="s">
        <v>1266</v>
      </c>
    </row>
    <row r="393" spans="1:15" ht="22.5">
      <c r="A393" s="25">
        <v>389</v>
      </c>
      <c r="B393" s="25" t="s">
        <v>1267</v>
      </c>
      <c r="C393" s="25" t="s">
        <v>17</v>
      </c>
      <c r="D393" s="26" t="s">
        <v>1233</v>
      </c>
      <c r="E393" s="26" t="s">
        <v>1268</v>
      </c>
      <c r="F393" s="27" t="str">
        <f t="shared" si="24"/>
        <v>4414251958********</v>
      </c>
      <c r="G393" s="120">
        <v>21531</v>
      </c>
      <c r="H393" s="27">
        <v>23</v>
      </c>
      <c r="I393" s="29">
        <v>800</v>
      </c>
      <c r="J393" s="123" t="s">
        <v>184</v>
      </c>
      <c r="K393" s="29">
        <v>12</v>
      </c>
      <c r="L393" s="27">
        <f t="shared" si="25"/>
        <v>9600</v>
      </c>
      <c r="M393" s="33" t="s">
        <v>1235</v>
      </c>
      <c r="N393" s="34" t="str">
        <f t="shared" si="23"/>
        <v>4405********58</v>
      </c>
      <c r="O393" s="33" t="s">
        <v>1269</v>
      </c>
    </row>
    <row r="394" spans="1:15" ht="22.5">
      <c r="A394" s="25">
        <v>390</v>
      </c>
      <c r="B394" s="25" t="s">
        <v>1270</v>
      </c>
      <c r="C394" s="25" t="s">
        <v>17</v>
      </c>
      <c r="D394" s="26" t="s">
        <v>1233</v>
      </c>
      <c r="E394" s="26" t="s">
        <v>1271</v>
      </c>
      <c r="F394" s="27" t="str">
        <f t="shared" si="24"/>
        <v>4414251955********</v>
      </c>
      <c r="G394" s="120">
        <v>20313</v>
      </c>
      <c r="H394" s="27">
        <v>21</v>
      </c>
      <c r="I394" s="29">
        <v>800</v>
      </c>
      <c r="J394" s="123" t="s">
        <v>184</v>
      </c>
      <c r="K394" s="29">
        <v>12</v>
      </c>
      <c r="L394" s="27">
        <f t="shared" si="25"/>
        <v>9600</v>
      </c>
      <c r="M394" s="33" t="s">
        <v>1235</v>
      </c>
      <c r="N394" s="34" t="str">
        <f t="shared" si="23"/>
        <v>4405********04</v>
      </c>
      <c r="O394" s="33" t="s">
        <v>1272</v>
      </c>
    </row>
    <row r="395" spans="1:15" ht="22.5">
      <c r="A395" s="25">
        <v>391</v>
      </c>
      <c r="B395" s="25" t="s">
        <v>1273</v>
      </c>
      <c r="C395" s="25" t="s">
        <v>17</v>
      </c>
      <c r="D395" s="26" t="s">
        <v>1233</v>
      </c>
      <c r="E395" s="26" t="s">
        <v>1274</v>
      </c>
      <c r="F395" s="27" t="str">
        <f t="shared" si="24"/>
        <v>4414251954********</v>
      </c>
      <c r="G395" s="120">
        <v>19942</v>
      </c>
      <c r="H395" s="27">
        <v>28</v>
      </c>
      <c r="I395" s="29">
        <v>800</v>
      </c>
      <c r="J395" s="123" t="s">
        <v>184</v>
      </c>
      <c r="K395" s="29">
        <v>12</v>
      </c>
      <c r="L395" s="27">
        <f t="shared" si="25"/>
        <v>9600</v>
      </c>
      <c r="M395" s="33" t="s">
        <v>1235</v>
      </c>
      <c r="N395" s="34" t="str">
        <f t="shared" si="23"/>
        <v>4405********11</v>
      </c>
      <c r="O395" s="33" t="s">
        <v>1275</v>
      </c>
    </row>
    <row r="396" spans="1:15" ht="22.5">
      <c r="A396" s="25">
        <v>392</v>
      </c>
      <c r="B396" s="25" t="s">
        <v>1276</v>
      </c>
      <c r="C396" s="25" t="s">
        <v>17</v>
      </c>
      <c r="D396" s="26" t="s">
        <v>1233</v>
      </c>
      <c r="E396" s="26" t="s">
        <v>1277</v>
      </c>
      <c r="F396" s="27" t="str">
        <f t="shared" si="24"/>
        <v>4414251955********</v>
      </c>
      <c r="G396" s="120">
        <v>20202</v>
      </c>
      <c r="H396" s="27">
        <v>23</v>
      </c>
      <c r="I396" s="29">
        <v>800</v>
      </c>
      <c r="J396" s="123" t="s">
        <v>184</v>
      </c>
      <c r="K396" s="29">
        <v>12</v>
      </c>
      <c r="L396" s="27">
        <f t="shared" si="25"/>
        <v>9600</v>
      </c>
      <c r="M396" s="33" t="s">
        <v>1235</v>
      </c>
      <c r="N396" s="34" t="str">
        <f t="shared" si="23"/>
        <v>4405********08</v>
      </c>
      <c r="O396" s="33" t="s">
        <v>1278</v>
      </c>
    </row>
    <row r="397" spans="1:15" ht="22.5">
      <c r="A397" s="25">
        <v>393</v>
      </c>
      <c r="B397" s="25" t="s">
        <v>1279</v>
      </c>
      <c r="C397" s="25" t="s">
        <v>17</v>
      </c>
      <c r="D397" s="26" t="s">
        <v>1233</v>
      </c>
      <c r="E397" s="26" t="s">
        <v>1280</v>
      </c>
      <c r="F397" s="27" t="str">
        <f t="shared" si="24"/>
        <v>4414251958********</v>
      </c>
      <c r="G397" s="120">
        <v>21467</v>
      </c>
      <c r="H397" s="27">
        <v>27</v>
      </c>
      <c r="I397" s="29">
        <v>800</v>
      </c>
      <c r="J397" s="123" t="s">
        <v>184</v>
      </c>
      <c r="K397" s="29">
        <v>12</v>
      </c>
      <c r="L397" s="27">
        <f t="shared" si="25"/>
        <v>9600</v>
      </c>
      <c r="M397" s="33" t="s">
        <v>1235</v>
      </c>
      <c r="N397" s="34" t="str">
        <f t="shared" si="23"/>
        <v>6059********232732</v>
      </c>
      <c r="O397" s="33" t="s">
        <v>1281</v>
      </c>
    </row>
    <row r="398" spans="1:15" ht="22.5">
      <c r="A398" s="25">
        <v>394</v>
      </c>
      <c r="B398" s="25" t="s">
        <v>1282</v>
      </c>
      <c r="C398" s="25" t="s">
        <v>17</v>
      </c>
      <c r="D398" s="26" t="s">
        <v>1233</v>
      </c>
      <c r="E398" s="26" t="s">
        <v>1283</v>
      </c>
      <c r="F398" s="27" t="str">
        <f t="shared" si="24"/>
        <v>4414251954********</v>
      </c>
      <c r="G398" s="120">
        <v>20040</v>
      </c>
      <c r="H398" s="27">
        <v>28</v>
      </c>
      <c r="I398" s="29">
        <v>800</v>
      </c>
      <c r="J398" s="123" t="s">
        <v>184</v>
      </c>
      <c r="K398" s="29">
        <v>12</v>
      </c>
      <c r="L398" s="27">
        <f t="shared" si="25"/>
        <v>9600</v>
      </c>
      <c r="M398" s="33" t="s">
        <v>1235</v>
      </c>
      <c r="N398" s="34" t="str">
        <f t="shared" si="23"/>
        <v>6059********047839</v>
      </c>
      <c r="O398" s="33" t="s">
        <v>1284</v>
      </c>
    </row>
    <row r="399" spans="1:15" ht="22.5">
      <c r="A399" s="25">
        <v>395</v>
      </c>
      <c r="B399" s="25" t="s">
        <v>1285</v>
      </c>
      <c r="C399" s="25" t="s">
        <v>17</v>
      </c>
      <c r="D399" s="26" t="s">
        <v>1233</v>
      </c>
      <c r="E399" s="26" t="s">
        <v>1286</v>
      </c>
      <c r="F399" s="27" t="str">
        <f t="shared" si="24"/>
        <v>4414251959********</v>
      </c>
      <c r="G399" s="120">
        <v>21695</v>
      </c>
      <c r="H399" s="27">
        <v>29</v>
      </c>
      <c r="I399" s="29">
        <v>800</v>
      </c>
      <c r="J399" s="123" t="s">
        <v>184</v>
      </c>
      <c r="K399" s="29">
        <v>12</v>
      </c>
      <c r="L399" s="27">
        <f t="shared" si="25"/>
        <v>9600</v>
      </c>
      <c r="M399" s="33" t="s">
        <v>1235</v>
      </c>
      <c r="N399" s="34" t="str">
        <f t="shared" si="23"/>
        <v>6217********0941506</v>
      </c>
      <c r="O399" s="33" t="s">
        <v>1287</v>
      </c>
    </row>
    <row r="400" spans="1:15" ht="22.5">
      <c r="A400" s="25">
        <v>396</v>
      </c>
      <c r="B400" s="25" t="s">
        <v>1288</v>
      </c>
      <c r="C400" s="25" t="s">
        <v>17</v>
      </c>
      <c r="D400" s="26" t="s">
        <v>1233</v>
      </c>
      <c r="E400" s="26" t="s">
        <v>1289</v>
      </c>
      <c r="F400" s="27" t="str">
        <f t="shared" si="24"/>
        <v>4414251949********</v>
      </c>
      <c r="G400" s="120">
        <v>18234</v>
      </c>
      <c r="H400" s="27">
        <v>34</v>
      </c>
      <c r="I400" s="29">
        <v>900</v>
      </c>
      <c r="J400" s="123" t="s">
        <v>184</v>
      </c>
      <c r="K400" s="29">
        <v>12</v>
      </c>
      <c r="L400" s="27">
        <f t="shared" si="25"/>
        <v>10800</v>
      </c>
      <c r="M400" s="33" t="s">
        <v>1235</v>
      </c>
      <c r="N400" s="34" t="str">
        <f t="shared" si="23"/>
        <v>6059********437448</v>
      </c>
      <c r="O400" s="33" t="s">
        <v>1290</v>
      </c>
    </row>
    <row r="401" spans="1:15" ht="22.5">
      <c r="A401" s="25">
        <v>397</v>
      </c>
      <c r="B401" s="25" t="s">
        <v>1291</v>
      </c>
      <c r="C401" s="25" t="s">
        <v>17</v>
      </c>
      <c r="D401" s="26" t="s">
        <v>1233</v>
      </c>
      <c r="E401" s="26" t="s">
        <v>1292</v>
      </c>
      <c r="F401" s="27" t="str">
        <f t="shared" si="24"/>
        <v>4414251948********</v>
      </c>
      <c r="G401" s="120">
        <v>17780</v>
      </c>
      <c r="H401" s="27">
        <v>43</v>
      </c>
      <c r="I401" s="29">
        <v>900</v>
      </c>
      <c r="J401" s="123" t="s">
        <v>184</v>
      </c>
      <c r="K401" s="29">
        <v>12</v>
      </c>
      <c r="L401" s="27">
        <f t="shared" si="25"/>
        <v>10800</v>
      </c>
      <c r="M401" s="33" t="s">
        <v>1235</v>
      </c>
      <c r="N401" s="34" t="str">
        <f t="shared" si="23"/>
        <v>6059********348591</v>
      </c>
      <c r="O401" s="33" t="s">
        <v>1293</v>
      </c>
    </row>
    <row r="402" spans="1:15" ht="22.5">
      <c r="A402" s="25">
        <v>398</v>
      </c>
      <c r="B402" s="25" t="s">
        <v>1294</v>
      </c>
      <c r="C402" s="25" t="s">
        <v>17</v>
      </c>
      <c r="D402" s="26" t="s">
        <v>1233</v>
      </c>
      <c r="E402" s="26" t="s">
        <v>1295</v>
      </c>
      <c r="F402" s="27" t="str">
        <f t="shared" si="24"/>
        <v>4414251944********</v>
      </c>
      <c r="G402" s="120">
        <v>16346</v>
      </c>
      <c r="H402" s="27">
        <v>44</v>
      </c>
      <c r="I402" s="29">
        <v>900</v>
      </c>
      <c r="J402" s="123" t="s">
        <v>184</v>
      </c>
      <c r="K402" s="29">
        <v>12</v>
      </c>
      <c r="L402" s="27">
        <f t="shared" si="25"/>
        <v>10800</v>
      </c>
      <c r="M402" s="33" t="s">
        <v>1235</v>
      </c>
      <c r="N402" s="34" t="str">
        <f t="shared" si="23"/>
        <v>4405********46</v>
      </c>
      <c r="O402" s="33" t="s">
        <v>1296</v>
      </c>
    </row>
    <row r="403" spans="1:15" ht="22.5">
      <c r="A403" s="25">
        <v>399</v>
      </c>
      <c r="B403" s="25" t="s">
        <v>1297</v>
      </c>
      <c r="C403" s="25" t="s">
        <v>17</v>
      </c>
      <c r="D403" s="26" t="s">
        <v>1233</v>
      </c>
      <c r="E403" s="26" t="s">
        <v>1298</v>
      </c>
      <c r="F403" s="27" t="str">
        <f t="shared" si="24"/>
        <v>4414251942********</v>
      </c>
      <c r="G403" s="120">
        <v>15565</v>
      </c>
      <c r="H403" s="27">
        <v>44</v>
      </c>
      <c r="I403" s="29">
        <v>900</v>
      </c>
      <c r="J403" s="123" t="s">
        <v>184</v>
      </c>
      <c r="K403" s="29">
        <v>12</v>
      </c>
      <c r="L403" s="27">
        <f t="shared" si="25"/>
        <v>10800</v>
      </c>
      <c r="M403" s="33" t="s">
        <v>1235</v>
      </c>
      <c r="N403" s="34" t="str">
        <f t="shared" si="23"/>
        <v>6059********476679</v>
      </c>
      <c r="O403" s="33" t="s">
        <v>1299</v>
      </c>
    </row>
    <row r="404" spans="1:15" ht="22.5">
      <c r="A404" s="25">
        <v>400</v>
      </c>
      <c r="B404" s="25" t="s">
        <v>1300</v>
      </c>
      <c r="C404" s="25" t="s">
        <v>17</v>
      </c>
      <c r="D404" s="26" t="s">
        <v>1233</v>
      </c>
      <c r="E404" s="26" t="s">
        <v>1301</v>
      </c>
      <c r="F404" s="27" t="str">
        <f t="shared" si="24"/>
        <v>4414251947********</v>
      </c>
      <c r="G404" s="120">
        <v>17470</v>
      </c>
      <c r="H404" s="27">
        <v>34</v>
      </c>
      <c r="I404" s="29">
        <v>900</v>
      </c>
      <c r="J404" s="123" t="s">
        <v>184</v>
      </c>
      <c r="K404" s="29">
        <v>12</v>
      </c>
      <c r="L404" s="27">
        <f t="shared" si="25"/>
        <v>10800</v>
      </c>
      <c r="M404" s="33" t="s">
        <v>1235</v>
      </c>
      <c r="N404" s="34" t="str">
        <f t="shared" si="23"/>
        <v>6059********331748</v>
      </c>
      <c r="O404" s="33" t="s">
        <v>1302</v>
      </c>
    </row>
    <row r="405" spans="1:15" ht="22.5">
      <c r="A405" s="25">
        <v>401</v>
      </c>
      <c r="B405" s="25" t="s">
        <v>1303</v>
      </c>
      <c r="C405" s="25" t="s">
        <v>17</v>
      </c>
      <c r="D405" s="26" t="s">
        <v>1233</v>
      </c>
      <c r="E405" s="26" t="s">
        <v>1304</v>
      </c>
      <c r="F405" s="27" t="str">
        <f t="shared" si="24"/>
        <v>4414251952********</v>
      </c>
      <c r="G405" s="120">
        <v>19164</v>
      </c>
      <c r="H405" s="27">
        <v>31</v>
      </c>
      <c r="I405" s="29">
        <v>900</v>
      </c>
      <c r="J405" s="123" t="s">
        <v>184</v>
      </c>
      <c r="K405" s="29">
        <v>12</v>
      </c>
      <c r="L405" s="27">
        <f t="shared" si="25"/>
        <v>10800</v>
      </c>
      <c r="M405" s="33" t="s">
        <v>1235</v>
      </c>
      <c r="N405" s="34" t="str">
        <f t="shared" si="23"/>
        <v>6059********277300</v>
      </c>
      <c r="O405" s="33" t="s">
        <v>1305</v>
      </c>
    </row>
    <row r="406" spans="1:15" ht="22.5">
      <c r="A406" s="25">
        <v>402</v>
      </c>
      <c r="B406" s="25" t="s">
        <v>1306</v>
      </c>
      <c r="C406" s="25" t="s">
        <v>17</v>
      </c>
      <c r="D406" s="26" t="s">
        <v>1233</v>
      </c>
      <c r="E406" s="26" t="s">
        <v>1307</v>
      </c>
      <c r="F406" s="27" t="str">
        <f t="shared" si="24"/>
        <v>4414251940********</v>
      </c>
      <c r="G406" s="120">
        <v>14748</v>
      </c>
      <c r="H406" s="27">
        <v>35</v>
      </c>
      <c r="I406" s="29">
        <v>900</v>
      </c>
      <c r="J406" s="123" t="s">
        <v>184</v>
      </c>
      <c r="K406" s="29">
        <v>12</v>
      </c>
      <c r="L406" s="27">
        <f t="shared" si="25"/>
        <v>10800</v>
      </c>
      <c r="M406" s="33" t="s">
        <v>1235</v>
      </c>
      <c r="N406" s="34" t="str">
        <f t="shared" si="23"/>
        <v>6059********282436</v>
      </c>
      <c r="O406" s="33" t="s">
        <v>1308</v>
      </c>
    </row>
    <row r="407" spans="1:15" ht="22.5">
      <c r="A407" s="25">
        <v>403</v>
      </c>
      <c r="B407" s="25" t="s">
        <v>1309</v>
      </c>
      <c r="C407" s="25" t="s">
        <v>17</v>
      </c>
      <c r="D407" s="26" t="s">
        <v>1233</v>
      </c>
      <c r="E407" s="26" t="s">
        <v>1310</v>
      </c>
      <c r="F407" s="27" t="str">
        <f t="shared" si="24"/>
        <v>4414251936********</v>
      </c>
      <c r="G407" s="120">
        <v>13405</v>
      </c>
      <c r="H407" s="27">
        <v>38</v>
      </c>
      <c r="I407" s="29">
        <v>900</v>
      </c>
      <c r="J407" s="123" t="s">
        <v>184</v>
      </c>
      <c r="K407" s="29">
        <v>12</v>
      </c>
      <c r="L407" s="27">
        <f t="shared" si="25"/>
        <v>10800</v>
      </c>
      <c r="M407" s="33" t="s">
        <v>1235</v>
      </c>
      <c r="N407" s="34" t="str">
        <f t="shared" si="23"/>
        <v>6059********417235</v>
      </c>
      <c r="O407" s="33" t="s">
        <v>1311</v>
      </c>
    </row>
    <row r="408" spans="1:15" ht="22.5">
      <c r="A408" s="25">
        <v>404</v>
      </c>
      <c r="B408" s="25" t="s">
        <v>1312</v>
      </c>
      <c r="C408" s="25" t="s">
        <v>17</v>
      </c>
      <c r="D408" s="26" t="s">
        <v>1233</v>
      </c>
      <c r="E408" s="26" t="s">
        <v>1313</v>
      </c>
      <c r="F408" s="27" t="str">
        <f t="shared" si="24"/>
        <v>4414251958********</v>
      </c>
      <c r="G408" s="120">
        <v>21349</v>
      </c>
      <c r="H408" s="27">
        <v>31</v>
      </c>
      <c r="I408" s="29">
        <v>900</v>
      </c>
      <c r="J408" s="123" t="s">
        <v>184</v>
      </c>
      <c r="K408" s="29">
        <v>12</v>
      </c>
      <c r="L408" s="27">
        <f t="shared" si="25"/>
        <v>10800</v>
      </c>
      <c r="M408" s="33" t="s">
        <v>1235</v>
      </c>
      <c r="N408" s="34" t="str">
        <f t="shared" si="23"/>
        <v>4405********23</v>
      </c>
      <c r="O408" s="33" t="s">
        <v>1314</v>
      </c>
    </row>
    <row r="409" spans="1:15" ht="22.5">
      <c r="A409" s="25">
        <v>405</v>
      </c>
      <c r="B409" s="37" t="s">
        <v>1315</v>
      </c>
      <c r="C409" s="25" t="s">
        <v>17</v>
      </c>
      <c r="D409" s="26" t="s">
        <v>1233</v>
      </c>
      <c r="E409" s="26" t="s">
        <v>1316</v>
      </c>
      <c r="F409" s="27" t="str">
        <f t="shared" si="24"/>
        <v>4414251927********</v>
      </c>
      <c r="G409" s="120" t="str">
        <f>TEXT(MID(E409,7,8),"0-00-00")</f>
        <v>1927-05-29</v>
      </c>
      <c r="H409" s="34">
        <v>29</v>
      </c>
      <c r="I409" s="125">
        <v>800</v>
      </c>
      <c r="J409" s="123" t="s">
        <v>203</v>
      </c>
      <c r="K409" s="125">
        <v>7</v>
      </c>
      <c r="L409" s="34">
        <v>5600</v>
      </c>
      <c r="M409" s="125"/>
      <c r="N409" s="34" t="str">
        <f t="shared" si="23"/>
        <v>********</v>
      </c>
      <c r="O409" s="125"/>
    </row>
    <row r="410" spans="1:15" ht="22.5">
      <c r="A410" s="25">
        <v>406</v>
      </c>
      <c r="B410" s="25" t="s">
        <v>1317</v>
      </c>
      <c r="C410" s="25" t="s">
        <v>17</v>
      </c>
      <c r="D410" s="26" t="s">
        <v>1233</v>
      </c>
      <c r="E410" s="26" t="s">
        <v>1318</v>
      </c>
      <c r="F410" s="27" t="str">
        <f t="shared" si="24"/>
        <v>4414251928********</v>
      </c>
      <c r="G410" s="28">
        <v>10477</v>
      </c>
      <c r="H410" s="27">
        <v>26</v>
      </c>
      <c r="I410" s="29">
        <v>800</v>
      </c>
      <c r="J410" s="36" t="s">
        <v>184</v>
      </c>
      <c r="K410" s="29">
        <v>12</v>
      </c>
      <c r="L410" s="27">
        <v>9600</v>
      </c>
      <c r="M410" s="33" t="s">
        <v>1235</v>
      </c>
      <c r="N410" s="34" t="str">
        <f aca="true" t="shared" si="26" ref="N410:N431">REPLACE(O410,5,8,"********")</f>
        <v>6059********847609</v>
      </c>
      <c r="O410" s="33" t="s">
        <v>1319</v>
      </c>
    </row>
    <row r="411" spans="1:15" ht="22.5">
      <c r="A411" s="25">
        <v>407</v>
      </c>
      <c r="B411" s="25" t="s">
        <v>1320</v>
      </c>
      <c r="C411" s="25" t="s">
        <v>17</v>
      </c>
      <c r="D411" s="26" t="s">
        <v>1233</v>
      </c>
      <c r="E411" s="26" t="s">
        <v>1321</v>
      </c>
      <c r="F411" s="27" t="str">
        <f t="shared" si="24"/>
        <v>4414251946********</v>
      </c>
      <c r="G411" s="28">
        <v>17136</v>
      </c>
      <c r="H411" s="27">
        <v>37</v>
      </c>
      <c r="I411" s="29">
        <v>900</v>
      </c>
      <c r="J411" s="36" t="s">
        <v>184</v>
      </c>
      <c r="K411" s="29">
        <v>12</v>
      </c>
      <c r="L411" s="27">
        <v>10800</v>
      </c>
      <c r="M411" s="33" t="s">
        <v>1235</v>
      </c>
      <c r="N411" s="34" t="str">
        <f t="shared" si="26"/>
        <v>6059********229857</v>
      </c>
      <c r="O411" s="33" t="s">
        <v>1322</v>
      </c>
    </row>
    <row r="412" spans="1:15" ht="33.75">
      <c r="A412" s="25">
        <v>408</v>
      </c>
      <c r="B412" s="25" t="s">
        <v>1323</v>
      </c>
      <c r="C412" s="25" t="s">
        <v>17</v>
      </c>
      <c r="D412" s="26" t="s">
        <v>1233</v>
      </c>
      <c r="E412" s="26" t="s">
        <v>1324</v>
      </c>
      <c r="F412" s="27" t="str">
        <f t="shared" si="24"/>
        <v>4414251957********</v>
      </c>
      <c r="G412" s="28">
        <v>21111</v>
      </c>
      <c r="H412" s="27">
        <v>23</v>
      </c>
      <c r="I412" s="29">
        <v>800</v>
      </c>
      <c r="J412" s="36" t="s">
        <v>292</v>
      </c>
      <c r="K412" s="29">
        <v>24</v>
      </c>
      <c r="L412" s="27">
        <v>19200</v>
      </c>
      <c r="M412" s="33" t="s">
        <v>1235</v>
      </c>
      <c r="N412" s="34" t="str">
        <f t="shared" si="26"/>
        <v>4405********65</v>
      </c>
      <c r="O412" s="34" t="s">
        <v>1325</v>
      </c>
    </row>
    <row r="413" spans="1:15" ht="33.75">
      <c r="A413" s="25">
        <v>409</v>
      </c>
      <c r="B413" s="25" t="s">
        <v>1326</v>
      </c>
      <c r="C413" s="25" t="s">
        <v>17</v>
      </c>
      <c r="D413" s="26" t="s">
        <v>1233</v>
      </c>
      <c r="E413" s="26" t="s">
        <v>1327</v>
      </c>
      <c r="F413" s="27" t="str">
        <f t="shared" si="24"/>
        <v>4414251959********</v>
      </c>
      <c r="G413" s="28">
        <v>21717</v>
      </c>
      <c r="H413" s="27">
        <v>3</v>
      </c>
      <c r="I413" s="29">
        <v>250</v>
      </c>
      <c r="J413" s="36" t="s">
        <v>292</v>
      </c>
      <c r="K413" s="29">
        <v>24</v>
      </c>
      <c r="L413" s="27">
        <v>6000</v>
      </c>
      <c r="M413" s="33" t="s">
        <v>1235</v>
      </c>
      <c r="N413" s="34" t="str">
        <f t="shared" si="26"/>
        <v>6059********291934</v>
      </c>
      <c r="O413" s="33" t="s">
        <v>1328</v>
      </c>
    </row>
    <row r="414" spans="1:15" ht="33.75">
      <c r="A414" s="25">
        <v>410</v>
      </c>
      <c r="B414" s="25" t="s">
        <v>1329</v>
      </c>
      <c r="C414" s="25" t="s">
        <v>17</v>
      </c>
      <c r="D414" s="26" t="s">
        <v>1233</v>
      </c>
      <c r="E414" s="26" t="s">
        <v>1330</v>
      </c>
      <c r="F414" s="27" t="str">
        <f t="shared" si="24"/>
        <v>4414251952********</v>
      </c>
      <c r="G414" s="28">
        <v>19305</v>
      </c>
      <c r="H414" s="27">
        <v>10</v>
      </c>
      <c r="I414" s="29">
        <v>700</v>
      </c>
      <c r="J414" s="36" t="s">
        <v>292</v>
      </c>
      <c r="K414" s="29">
        <v>24</v>
      </c>
      <c r="L414" s="27">
        <v>16800</v>
      </c>
      <c r="M414" s="33" t="s">
        <v>1235</v>
      </c>
      <c r="N414" s="34" t="str">
        <f t="shared" si="26"/>
        <v>6059********280207</v>
      </c>
      <c r="O414" s="33" t="s">
        <v>1331</v>
      </c>
    </row>
    <row r="415" spans="1:15" ht="24">
      <c r="A415" s="25">
        <v>411</v>
      </c>
      <c r="B415" s="124" t="s">
        <v>1332</v>
      </c>
      <c r="C415" s="25" t="s">
        <v>17</v>
      </c>
      <c r="D415" s="124" t="s">
        <v>1333</v>
      </c>
      <c r="E415" s="33" t="s">
        <v>1334</v>
      </c>
      <c r="F415" s="27" t="str">
        <f t="shared" si="24"/>
        <v>4414251957********</v>
      </c>
      <c r="G415" s="33" t="s">
        <v>1335</v>
      </c>
      <c r="H415" s="27">
        <v>7</v>
      </c>
      <c r="I415" s="29">
        <v>450</v>
      </c>
      <c r="J415" s="126" t="s">
        <v>132</v>
      </c>
      <c r="K415" s="29">
        <v>12</v>
      </c>
      <c r="L415" s="27">
        <v>5400</v>
      </c>
      <c r="M415" s="33" t="s">
        <v>149</v>
      </c>
      <c r="N415" s="34" t="str">
        <f t="shared" si="26"/>
        <v>8001********30457</v>
      </c>
      <c r="O415" s="33" t="s">
        <v>1336</v>
      </c>
    </row>
    <row r="416" spans="1:15" ht="24">
      <c r="A416" s="25">
        <v>412</v>
      </c>
      <c r="B416" s="124" t="s">
        <v>1337</v>
      </c>
      <c r="C416" s="25" t="s">
        <v>17</v>
      </c>
      <c r="D416" s="124" t="s">
        <v>1333</v>
      </c>
      <c r="E416" s="57" t="s">
        <v>1338</v>
      </c>
      <c r="F416" s="27" t="str">
        <f t="shared" si="24"/>
        <v>4414251943********</v>
      </c>
      <c r="G416" s="57" t="s">
        <v>1339</v>
      </c>
      <c r="H416" s="27">
        <v>8</v>
      </c>
      <c r="I416" s="29">
        <v>500</v>
      </c>
      <c r="J416" s="126" t="s">
        <v>132</v>
      </c>
      <c r="K416" s="29">
        <v>12</v>
      </c>
      <c r="L416" s="27">
        <v>6000</v>
      </c>
      <c r="M416" s="33" t="s">
        <v>149</v>
      </c>
      <c r="N416" s="34" t="str">
        <f t="shared" si="26"/>
        <v>8001********21698</v>
      </c>
      <c r="O416" s="33" t="s">
        <v>1340</v>
      </c>
    </row>
    <row r="417" spans="1:15" ht="24">
      <c r="A417" s="25">
        <v>413</v>
      </c>
      <c r="B417" s="124" t="s">
        <v>1341</v>
      </c>
      <c r="C417" s="25" t="s">
        <v>17</v>
      </c>
      <c r="D417" s="124" t="s">
        <v>1333</v>
      </c>
      <c r="E417" s="33" t="s">
        <v>1342</v>
      </c>
      <c r="F417" s="27" t="str">
        <f t="shared" si="24"/>
        <v>4414251957********</v>
      </c>
      <c r="G417" s="57" t="s">
        <v>512</v>
      </c>
      <c r="H417" s="27">
        <v>15</v>
      </c>
      <c r="I417" s="29">
        <v>700</v>
      </c>
      <c r="J417" s="126" t="s">
        <v>132</v>
      </c>
      <c r="K417" s="29">
        <v>12</v>
      </c>
      <c r="L417" s="27">
        <v>8400</v>
      </c>
      <c r="M417" s="33" t="s">
        <v>1125</v>
      </c>
      <c r="N417" s="34" t="str">
        <f t="shared" si="26"/>
        <v>6217********0016402</v>
      </c>
      <c r="O417" s="33" t="s">
        <v>1343</v>
      </c>
    </row>
    <row r="418" spans="1:15" ht="24">
      <c r="A418" s="25">
        <v>414</v>
      </c>
      <c r="B418" s="124" t="s">
        <v>1344</v>
      </c>
      <c r="C418" s="25" t="s">
        <v>17</v>
      </c>
      <c r="D418" s="124" t="s">
        <v>1333</v>
      </c>
      <c r="E418" s="33" t="s">
        <v>1345</v>
      </c>
      <c r="F418" s="27" t="str">
        <f t="shared" si="24"/>
        <v>4414251957********</v>
      </c>
      <c r="G418" s="57" t="s">
        <v>1346</v>
      </c>
      <c r="H418" s="27">
        <v>28</v>
      </c>
      <c r="I418" s="29">
        <v>800</v>
      </c>
      <c r="J418" s="126" t="s">
        <v>132</v>
      </c>
      <c r="K418" s="29">
        <v>12</v>
      </c>
      <c r="L418" s="27">
        <v>9600</v>
      </c>
      <c r="M418" s="33" t="s">
        <v>149</v>
      </c>
      <c r="N418" s="34" t="str">
        <f t="shared" si="26"/>
        <v>8001********01354</v>
      </c>
      <c r="O418" s="33" t="s">
        <v>1347</v>
      </c>
    </row>
    <row r="419" spans="1:15" ht="24">
      <c r="A419" s="25">
        <v>415</v>
      </c>
      <c r="B419" s="124" t="s">
        <v>1348</v>
      </c>
      <c r="C419" s="25" t="s">
        <v>17</v>
      </c>
      <c r="D419" s="124" t="s">
        <v>1333</v>
      </c>
      <c r="E419" s="57" t="s">
        <v>1349</v>
      </c>
      <c r="F419" s="27" t="str">
        <f t="shared" si="24"/>
        <v>4414251942********</v>
      </c>
      <c r="G419" s="57" t="s">
        <v>1350</v>
      </c>
      <c r="H419" s="27">
        <v>29</v>
      </c>
      <c r="I419" s="29">
        <v>800</v>
      </c>
      <c r="J419" s="126" t="s">
        <v>132</v>
      </c>
      <c r="K419" s="29">
        <v>12</v>
      </c>
      <c r="L419" s="27">
        <v>9600</v>
      </c>
      <c r="M419" s="33" t="s">
        <v>149</v>
      </c>
      <c r="N419" s="34" t="str">
        <f t="shared" si="26"/>
        <v>8001********52343</v>
      </c>
      <c r="O419" s="33" t="s">
        <v>1351</v>
      </c>
    </row>
    <row r="420" spans="1:15" ht="24">
      <c r="A420" s="25">
        <v>416</v>
      </c>
      <c r="B420" s="124" t="s">
        <v>1352</v>
      </c>
      <c r="C420" s="25" t="s">
        <v>17</v>
      </c>
      <c r="D420" s="124" t="s">
        <v>1333</v>
      </c>
      <c r="E420" s="33" t="s">
        <v>1353</v>
      </c>
      <c r="F420" s="27" t="str">
        <f t="shared" si="24"/>
        <v>4414251951********</v>
      </c>
      <c r="G420" s="57" t="s">
        <v>1354</v>
      </c>
      <c r="H420" s="27">
        <v>31</v>
      </c>
      <c r="I420" s="29">
        <v>900</v>
      </c>
      <c r="J420" s="126" t="s">
        <v>132</v>
      </c>
      <c r="K420" s="29">
        <v>12</v>
      </c>
      <c r="L420" s="27">
        <v>10800</v>
      </c>
      <c r="M420" s="33" t="s">
        <v>149</v>
      </c>
      <c r="N420" s="34" t="str">
        <f t="shared" si="26"/>
        <v>6217********0076254</v>
      </c>
      <c r="O420" s="33" t="s">
        <v>1355</v>
      </c>
    </row>
    <row r="421" spans="1:15" ht="24">
      <c r="A421" s="25">
        <v>417</v>
      </c>
      <c r="B421" s="124" t="s">
        <v>1356</v>
      </c>
      <c r="C421" s="25" t="s">
        <v>17</v>
      </c>
      <c r="D421" s="124" t="s">
        <v>1333</v>
      </c>
      <c r="E421" s="33" t="s">
        <v>1357</v>
      </c>
      <c r="F421" s="27" t="str">
        <f t="shared" si="24"/>
        <v>4414251957********</v>
      </c>
      <c r="G421" s="57" t="s">
        <v>1358</v>
      </c>
      <c r="H421" s="27">
        <v>31</v>
      </c>
      <c r="I421" s="29">
        <v>900</v>
      </c>
      <c r="J421" s="126" t="s">
        <v>1359</v>
      </c>
      <c r="K421" s="29">
        <v>8</v>
      </c>
      <c r="L421" s="27">
        <v>7200</v>
      </c>
      <c r="M421" s="33" t="s">
        <v>1125</v>
      </c>
      <c r="N421" s="34" t="str">
        <f t="shared" si="26"/>
        <v>6217********1239770</v>
      </c>
      <c r="O421" s="33" t="s">
        <v>1360</v>
      </c>
    </row>
    <row r="422" spans="1:15" ht="24">
      <c r="A422" s="25">
        <v>418</v>
      </c>
      <c r="B422" s="124" t="s">
        <v>1361</v>
      </c>
      <c r="C422" s="25" t="s">
        <v>17</v>
      </c>
      <c r="D422" s="124" t="s">
        <v>1333</v>
      </c>
      <c r="E422" s="57" t="s">
        <v>1362</v>
      </c>
      <c r="F422" s="27" t="str">
        <f t="shared" si="24"/>
        <v>4414251934********</v>
      </c>
      <c r="G422" s="57">
        <v>1934.07</v>
      </c>
      <c r="H422" s="34">
        <v>34</v>
      </c>
      <c r="I422" s="29">
        <v>900</v>
      </c>
      <c r="J422" s="126" t="s">
        <v>132</v>
      </c>
      <c r="K422" s="29">
        <v>12</v>
      </c>
      <c r="L422" s="27">
        <v>10800</v>
      </c>
      <c r="M422" s="33" t="s">
        <v>149</v>
      </c>
      <c r="N422" s="34" t="str">
        <f t="shared" si="26"/>
        <v>8001********80544</v>
      </c>
      <c r="O422" s="33" t="s">
        <v>1363</v>
      </c>
    </row>
    <row r="423" spans="1:15" ht="24">
      <c r="A423" s="25">
        <v>419</v>
      </c>
      <c r="B423" s="124" t="s">
        <v>1364</v>
      </c>
      <c r="C423" s="25" t="s">
        <v>17</v>
      </c>
      <c r="D423" s="124" t="s">
        <v>1333</v>
      </c>
      <c r="E423" s="33" t="s">
        <v>1365</v>
      </c>
      <c r="F423" s="27" t="str">
        <f t="shared" si="24"/>
        <v>4414251939********</v>
      </c>
      <c r="G423" s="33" t="s">
        <v>1366</v>
      </c>
      <c r="H423" s="27">
        <v>39</v>
      </c>
      <c r="I423" s="29">
        <v>900</v>
      </c>
      <c r="J423" s="126" t="s">
        <v>132</v>
      </c>
      <c r="K423" s="29">
        <v>12</v>
      </c>
      <c r="L423" s="27">
        <v>10800</v>
      </c>
      <c r="M423" s="33" t="s">
        <v>149</v>
      </c>
      <c r="N423" s="34" t="str">
        <f t="shared" si="26"/>
        <v>8001********58438</v>
      </c>
      <c r="O423" s="33" t="s">
        <v>1367</v>
      </c>
    </row>
    <row r="424" spans="1:15" ht="24">
      <c r="A424" s="25">
        <v>420</v>
      </c>
      <c r="B424" s="124" t="s">
        <v>1368</v>
      </c>
      <c r="C424" s="25" t="s">
        <v>17</v>
      </c>
      <c r="D424" s="124" t="s">
        <v>1333</v>
      </c>
      <c r="E424" s="33" t="s">
        <v>1369</v>
      </c>
      <c r="F424" s="27" t="str">
        <f t="shared" si="24"/>
        <v>4414251949********</v>
      </c>
      <c r="G424" s="57" t="s">
        <v>1370</v>
      </c>
      <c r="H424" s="27">
        <v>39</v>
      </c>
      <c r="I424" s="29">
        <v>900</v>
      </c>
      <c r="J424" s="126" t="s">
        <v>132</v>
      </c>
      <c r="K424" s="29">
        <v>12</v>
      </c>
      <c r="L424" s="27">
        <v>10800</v>
      </c>
      <c r="M424" s="33" t="s">
        <v>149</v>
      </c>
      <c r="N424" s="34" t="str">
        <f t="shared" si="26"/>
        <v>8001********61020</v>
      </c>
      <c r="O424" s="33" t="s">
        <v>1371</v>
      </c>
    </row>
    <row r="425" spans="1:15" ht="24">
      <c r="A425" s="25">
        <v>421</v>
      </c>
      <c r="B425" s="124" t="s">
        <v>1372</v>
      </c>
      <c r="C425" s="25" t="s">
        <v>17</v>
      </c>
      <c r="D425" s="124" t="s">
        <v>1333</v>
      </c>
      <c r="E425" s="33" t="s">
        <v>1373</v>
      </c>
      <c r="F425" s="27" t="str">
        <f t="shared" si="24"/>
        <v>4414251946********</v>
      </c>
      <c r="G425" s="57" t="s">
        <v>1374</v>
      </c>
      <c r="H425" s="27">
        <v>41</v>
      </c>
      <c r="I425" s="29">
        <v>900</v>
      </c>
      <c r="J425" s="126" t="s">
        <v>132</v>
      </c>
      <c r="K425" s="29">
        <v>12</v>
      </c>
      <c r="L425" s="27">
        <v>10800</v>
      </c>
      <c r="M425" s="33" t="s">
        <v>149</v>
      </c>
      <c r="N425" s="34" t="str">
        <f t="shared" si="26"/>
        <v>8001********18809</v>
      </c>
      <c r="O425" s="33" t="s">
        <v>1375</v>
      </c>
    </row>
    <row r="426" spans="1:15" ht="24">
      <c r="A426" s="25">
        <v>422</v>
      </c>
      <c r="B426" s="124" t="s">
        <v>1376</v>
      </c>
      <c r="C426" s="25" t="s">
        <v>17</v>
      </c>
      <c r="D426" s="124" t="s">
        <v>1333</v>
      </c>
      <c r="E426" s="57" t="s">
        <v>1377</v>
      </c>
      <c r="F426" s="27" t="str">
        <f t="shared" si="24"/>
        <v>4414251933********</v>
      </c>
      <c r="G426" s="57">
        <v>1933.11</v>
      </c>
      <c r="H426" s="27">
        <v>42</v>
      </c>
      <c r="I426" s="29">
        <v>900</v>
      </c>
      <c r="J426" s="126" t="s">
        <v>132</v>
      </c>
      <c r="K426" s="29">
        <v>12</v>
      </c>
      <c r="L426" s="27">
        <v>10800</v>
      </c>
      <c r="M426" s="33" t="s">
        <v>149</v>
      </c>
      <c r="N426" s="34" t="str">
        <f t="shared" si="26"/>
        <v>8001********57741</v>
      </c>
      <c r="O426" s="33" t="s">
        <v>1378</v>
      </c>
    </row>
    <row r="427" spans="1:15" ht="24">
      <c r="A427" s="25">
        <v>423</v>
      </c>
      <c r="B427" s="124" t="s">
        <v>1379</v>
      </c>
      <c r="C427" s="25" t="s">
        <v>17</v>
      </c>
      <c r="D427" s="124" t="s">
        <v>1333</v>
      </c>
      <c r="E427" s="33" t="s">
        <v>1380</v>
      </c>
      <c r="F427" s="27" t="str">
        <f t="shared" si="24"/>
        <v>4414251929********</v>
      </c>
      <c r="G427" s="57" t="s">
        <v>1381</v>
      </c>
      <c r="H427" s="27">
        <v>43</v>
      </c>
      <c r="I427" s="29">
        <v>900</v>
      </c>
      <c r="J427" s="126" t="s">
        <v>132</v>
      </c>
      <c r="K427" s="29">
        <v>12</v>
      </c>
      <c r="L427" s="27">
        <v>10800</v>
      </c>
      <c r="M427" s="33" t="s">
        <v>149</v>
      </c>
      <c r="N427" s="34" t="str">
        <f t="shared" si="26"/>
        <v>8001********12770</v>
      </c>
      <c r="O427" s="33" t="s">
        <v>1382</v>
      </c>
    </row>
    <row r="428" spans="1:15" ht="22.5">
      <c r="A428" s="25">
        <v>424</v>
      </c>
      <c r="B428" s="124" t="s">
        <v>1383</v>
      </c>
      <c r="C428" s="25" t="s">
        <v>17</v>
      </c>
      <c r="D428" s="124" t="s">
        <v>1333</v>
      </c>
      <c r="E428" s="57" t="s">
        <v>1384</v>
      </c>
      <c r="F428" s="27" t="str">
        <f t="shared" si="24"/>
        <v>4414251945********</v>
      </c>
      <c r="G428" s="57" t="s">
        <v>1385</v>
      </c>
      <c r="H428" s="27">
        <v>6</v>
      </c>
      <c r="I428" s="29">
        <v>400</v>
      </c>
      <c r="J428" s="36" t="s">
        <v>235</v>
      </c>
      <c r="K428" s="29">
        <v>12</v>
      </c>
      <c r="L428" s="27">
        <v>4800</v>
      </c>
      <c r="M428" s="33" t="s">
        <v>149</v>
      </c>
      <c r="N428" s="34" t="str">
        <f t="shared" si="26"/>
        <v>8001********56310</v>
      </c>
      <c r="O428" s="33" t="s">
        <v>1386</v>
      </c>
    </row>
    <row r="429" spans="1:15" ht="22.5">
      <c r="A429" s="25">
        <v>425</v>
      </c>
      <c r="B429" s="124" t="s">
        <v>1387</v>
      </c>
      <c r="C429" s="25" t="s">
        <v>17</v>
      </c>
      <c r="D429" s="124" t="s">
        <v>1333</v>
      </c>
      <c r="E429" s="33" t="s">
        <v>1388</v>
      </c>
      <c r="F429" s="27" t="str">
        <f t="shared" si="24"/>
        <v>4414251936********</v>
      </c>
      <c r="G429" s="33" t="s">
        <v>1389</v>
      </c>
      <c r="H429" s="27">
        <v>24</v>
      </c>
      <c r="I429" s="29">
        <v>800</v>
      </c>
      <c r="J429" s="36" t="s">
        <v>235</v>
      </c>
      <c r="K429" s="29">
        <v>12</v>
      </c>
      <c r="L429" s="27">
        <v>9600</v>
      </c>
      <c r="M429" s="33" t="s">
        <v>149</v>
      </c>
      <c r="N429" s="34" t="str">
        <f t="shared" si="26"/>
        <v>8001********70207</v>
      </c>
      <c r="O429" s="33" t="s">
        <v>1390</v>
      </c>
    </row>
    <row r="430" spans="1:15" ht="22.5">
      <c r="A430" s="25">
        <v>426</v>
      </c>
      <c r="B430" s="124" t="s">
        <v>1391</v>
      </c>
      <c r="C430" s="25" t="s">
        <v>17</v>
      </c>
      <c r="D430" s="124" t="s">
        <v>1333</v>
      </c>
      <c r="E430" s="57" t="s">
        <v>1392</v>
      </c>
      <c r="F430" s="27" t="str">
        <f t="shared" si="24"/>
        <v>4414251944********</v>
      </c>
      <c r="G430" s="57" t="s">
        <v>1393</v>
      </c>
      <c r="H430" s="27">
        <v>33</v>
      </c>
      <c r="I430" s="29">
        <v>900</v>
      </c>
      <c r="J430" s="36" t="s">
        <v>235</v>
      </c>
      <c r="K430" s="29">
        <v>12</v>
      </c>
      <c r="L430" s="27">
        <v>10800</v>
      </c>
      <c r="M430" s="33" t="s">
        <v>149</v>
      </c>
      <c r="N430" s="34" t="str">
        <f t="shared" si="26"/>
        <v>8001********58144</v>
      </c>
      <c r="O430" s="33" t="s">
        <v>1394</v>
      </c>
    </row>
    <row r="431" spans="1:15" ht="22.5">
      <c r="A431" s="25">
        <v>427</v>
      </c>
      <c r="B431" s="124" t="s">
        <v>1395</v>
      </c>
      <c r="C431" s="25" t="s">
        <v>17</v>
      </c>
      <c r="D431" s="124" t="s">
        <v>1333</v>
      </c>
      <c r="E431" s="57" t="s">
        <v>1396</v>
      </c>
      <c r="F431" s="27" t="str">
        <f t="shared" si="24"/>
        <v>4414251945********</v>
      </c>
      <c r="G431" s="57" t="s">
        <v>1397</v>
      </c>
      <c r="H431" s="27">
        <v>33</v>
      </c>
      <c r="I431" s="29">
        <v>900</v>
      </c>
      <c r="J431" s="36" t="s">
        <v>235</v>
      </c>
      <c r="K431" s="29">
        <v>12</v>
      </c>
      <c r="L431" s="27">
        <v>10800</v>
      </c>
      <c r="M431" s="33" t="s">
        <v>149</v>
      </c>
      <c r="N431" s="34" t="str">
        <f t="shared" si="26"/>
        <v>8001********63864</v>
      </c>
      <c r="O431" s="33" t="s">
        <v>1398</v>
      </c>
    </row>
    <row r="432" ht="33.75" customHeight="1">
      <c r="L432" s="127"/>
    </row>
  </sheetData>
  <sheetProtection/>
  <mergeCells count="12">
    <mergeCell ref="A2:O2"/>
    <mergeCell ref="J3:L3"/>
    <mergeCell ref="M3:O3"/>
    <mergeCell ref="A3:A4"/>
    <mergeCell ref="B3:B4"/>
    <mergeCell ref="C3:C4"/>
    <mergeCell ref="D3:D4"/>
    <mergeCell ref="E3:E4"/>
    <mergeCell ref="F3:F4"/>
    <mergeCell ref="G3:G4"/>
    <mergeCell ref="H3:H4"/>
    <mergeCell ref="I3:I4"/>
  </mergeCells>
  <dataValidations count="5">
    <dataValidation type="list" allowBlank="1" showInputMessage="1" showErrorMessage="1" sqref="C5 C6 C7 C8 C9 C10 C11 C12 C13 C14 C15 C16 C17 C18 C19 C20 C21 C22 C23 C24 C25 C26 C27 C28 C29 C30 C31 C32 C33 C34 C35 C36 C37 C38 C39 C40 C63 C64 C65 C66 C80 C81 C82 C83 C84 C85 C86 C87 C88 C89 C96 C98 C108 C109 C110 C111 C131 C132 C149 C150 C162 C168 C169 C191 C194 C218 C219 C247 C248 C249 C250 C251 C252 C253 C254 C255 C256 C257 C258 C259 C260 C261 C262 C263 C264 C265 C266 C267 C268 C269 C270 C271 C285 C286 C289 C290 C291 C301 C302 C303">
      <formula1>"男,女"</formula1>
    </dataValidation>
    <dataValidation type="list" allowBlank="1" showInputMessage="1" showErrorMessage="1" sqref="C304 C305 C306 C307 C308 C309 C310 C311 C312 C313 C330 C331 C332 C333 C334 C335 C336 C337 C338 C347 C348 C349 C358 C363 C371 C372 C373 C381 C396 C408 C409 C417 C422 C41:C45 C46:C49 C50:C56 C57:C62 C67:C68 C69:C73 C74:C79 C90:C91 C92:C95 C99:C101 C102:C104 C105:C107 C112:C115 C116:C120 C121:C128 C129:C130 C133:C146 C147:C148 C151:C161 C163:C167 C170:C173 C174:C180 C181:C187 C188:C190 C192:C193 C195:C197 C198:C200 C201:C217 C220:C222 C223:C225 C226:C232 C233:C239 C240:C246 C272:C284 C287:C288 C292:C295 C296:C300 C314:C317 C318:C323 C324:C327 C328:C329 C339:C340 C341:C346 C350:C351 C352:C353 C354:C357 C359:C362 C364:C370 C374:C380 C382:C395 C397:C407 C410:C414 C415:C416 C418:C421 C423:C427 C428:C431">
      <formula1>"男,女"</formula1>
    </dataValidation>
    <dataValidation type="whole" allowBlank="1" showInputMessage="1" showErrorMessage="1" sqref="K5 K8 K13 K14 K15 K16 K17 K18 K19 K20 K21 K22 K23 K24 K25 K26 K27 K28 K29 K30 K31 K32 K33 K34 K35 K36 K37 K38 K39 K40 K63 K64 K65 K66 K80 K97 K98 K110 K111 K131 K132 K162 K168 K169 K191 K218 K219 K253 K254 K267 K271 K286 K289 K290 K291 K295 K296 K297 K298 K299 K300 K301 K302 K303 K304 K305 K306 K309 K310 K311 K312 K313 K314 K315 K316 K317 K318 K319 K320 K321 K322 K323 K324 K325 K326 K327 K328 K329 K330 K331 K332 K333 K334 K335 K336 K337 K338 K349 K358 K363">
      <formula1>1</formula1>
      <formula2>50</formula2>
    </dataValidation>
    <dataValidation type="whole" allowBlank="1" showInputMessage="1" showErrorMessage="1" sqref="K372 K373 K381 K396 K408 K417 K422 J256:J261 K6:K7 K9:K12 K41:K45 K46:K49 K50:K56 K57:K62 K67:K68 K69:K73 K74:K79 K99:K104 K105:K109 K112:K115 K116:K120 K121:K128 K129:K130 K133:K146 K147:K150 K151:K161 K163:K167 K170:K173 K174:K180 K181:K187 K188:K190 K192:K194 K195:K197 K198:K200 K201:K217 K220:K222 K223:K225 K226:K232 K233:K239 K240:K246 K247:K252 K255:K261 K262:K266 K268:K270 K272:K285 K287:K288 K292:K294 K307:K308 K339:K340 K341:K348 K350:K351 K352:K357 K359:K362 K364:K368 K369:K371 K374:K380 K382:K395 K397:K407 K410:K414 K415:K416 K418:K421 K423:K427 K428:K431">
      <formula1>1</formula1>
      <formula2>50</formula2>
    </dataValidation>
    <dataValidation type="whole" allowBlank="1" showInputMessage="1" sqref="J193:J194">
      <formula1>1</formula1>
      <formula2>50</formula2>
    </dataValidation>
  </dataValidations>
  <printOptions horizontalCentered="1"/>
  <pageMargins left="0.31496062992126" right="0.31496062992126" top="0.36" bottom="0.39" header="0.23999999999999996" footer="0.23999999999999996"/>
  <pageSetup orientation="landscape" paperSize="9"/>
  <legacyDrawing r:id="rId2"/>
</worksheet>
</file>

<file path=xl/worksheets/sheet2.xml><?xml version="1.0" encoding="utf-8"?>
<worksheet xmlns="http://schemas.openxmlformats.org/spreadsheetml/2006/main" xmlns:r="http://schemas.openxmlformats.org/officeDocument/2006/relationships">
  <dimension ref="A1:N5"/>
  <sheetViews>
    <sheetView zoomScaleSheetLayoutView="100" workbookViewId="0" topLeftCell="A1">
      <selection activeCell="J13" sqref="J13"/>
    </sheetView>
  </sheetViews>
  <sheetFormatPr defaultColWidth="9.00390625" defaultRowHeight="13.5"/>
  <sheetData>
    <row r="1" spans="1:14" ht="13.5">
      <c r="A1" s="1" t="s">
        <v>1399</v>
      </c>
      <c r="B1" s="2"/>
      <c r="C1" s="2"/>
      <c r="D1" s="2"/>
      <c r="E1" s="2"/>
      <c r="F1" s="2"/>
      <c r="G1" s="2"/>
      <c r="H1" s="2"/>
      <c r="I1" s="2"/>
      <c r="J1" s="2"/>
      <c r="K1" s="2"/>
      <c r="L1" s="2"/>
      <c r="M1" s="2"/>
      <c r="N1" s="2"/>
    </row>
    <row r="2" spans="1:14" ht="13.5">
      <c r="A2" s="3" t="s">
        <v>1400</v>
      </c>
      <c r="B2" s="4"/>
      <c r="C2" s="5"/>
      <c r="D2" s="6"/>
      <c r="F2" s="7" t="s">
        <v>1401</v>
      </c>
      <c r="G2" s="7"/>
      <c r="H2" s="7"/>
      <c r="I2" s="7"/>
      <c r="J2" s="7"/>
      <c r="K2" s="3" t="s">
        <v>1402</v>
      </c>
      <c r="L2" s="6"/>
      <c r="N2" s="10"/>
    </row>
    <row r="3" spans="1:14" ht="13.5">
      <c r="A3" s="8" t="s">
        <v>1403</v>
      </c>
      <c r="B3" s="8"/>
      <c r="C3" s="5"/>
      <c r="D3" s="6"/>
      <c r="F3" s="7" t="s">
        <v>1403</v>
      </c>
      <c r="G3" s="7"/>
      <c r="H3" s="7"/>
      <c r="I3" s="7"/>
      <c r="J3" s="7"/>
      <c r="K3" s="7" t="s">
        <v>1403</v>
      </c>
      <c r="L3" s="6"/>
      <c r="N3" s="7"/>
    </row>
    <row r="4" spans="1:14" ht="13.5">
      <c r="A4" s="8" t="s">
        <v>1404</v>
      </c>
      <c r="B4" s="8"/>
      <c r="C4" s="5"/>
      <c r="D4" s="6"/>
      <c r="F4" s="7" t="s">
        <v>1404</v>
      </c>
      <c r="G4" s="7"/>
      <c r="H4" s="7"/>
      <c r="I4" s="7"/>
      <c r="J4" s="7"/>
      <c r="K4" s="7" t="s">
        <v>1404</v>
      </c>
      <c r="L4" s="6"/>
      <c r="N4" s="7"/>
    </row>
    <row r="5" spans="1:14" ht="13.5">
      <c r="A5" s="8" t="s">
        <v>1405</v>
      </c>
      <c r="B5" s="8"/>
      <c r="C5" s="5"/>
      <c r="D5" s="6"/>
      <c r="E5" s="9"/>
      <c r="F5" s="7" t="s">
        <v>1406</v>
      </c>
      <c r="G5" s="7"/>
      <c r="H5" s="7"/>
      <c r="I5" s="7"/>
      <c r="J5" s="7"/>
      <c r="K5" s="7" t="s">
        <v>1407</v>
      </c>
      <c r="L5" s="6"/>
      <c r="M5" s="9"/>
      <c r="N5" s="7"/>
    </row>
  </sheetData>
  <sheetProtection/>
  <mergeCells count="4">
    <mergeCell ref="A1:N1"/>
    <mergeCell ref="A3:B3"/>
    <mergeCell ref="A4:B4"/>
    <mergeCell ref="A5:B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江远彬</dc:creator>
  <cp:keywords/>
  <dc:description/>
  <cp:lastModifiedBy>R(≧v≦)5</cp:lastModifiedBy>
  <cp:lastPrinted>2020-10-20T01:24:00Z</cp:lastPrinted>
  <dcterms:created xsi:type="dcterms:W3CDTF">2017-07-04T03:46:00Z</dcterms:created>
  <dcterms:modified xsi:type="dcterms:W3CDTF">2022-01-19T08:09:58Z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026832F4E533421797DAFAFBFAD01BBF</vt:lpwstr>
  </property>
</Properties>
</file>