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465"/>
  </bookViews>
  <sheets>
    <sheet name="Sheet1" sheetId="1" r:id="rId1"/>
    <sheet name="保尚保任务数" sheetId="5" state="hidden" r:id="rId2"/>
    <sheet name="各村单位编号" sheetId="4" state="hidden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<sst xmlns="http://schemas.openxmlformats.org/spreadsheetml/2006/main" count="175" uniqueCount="130">
  <si>
    <t>附件：</t>
  </si>
  <si>
    <r>
      <t>水口镇</t>
    </r>
    <r>
      <rPr>
        <b/>
        <sz val="16"/>
        <rFont val="Times New Roman"/>
        <charset val="134"/>
      </rPr>
      <t>2025</t>
    </r>
    <r>
      <rPr>
        <b/>
        <sz val="16"/>
        <rFont val="宋体"/>
        <charset val="134"/>
      </rPr>
      <t>年度城乡居民医保参保征缴任务表</t>
    </r>
  </si>
  <si>
    <t>2024.9.29</t>
  </si>
  <si>
    <t>序号</t>
  </si>
  <si>
    <t>村别</t>
  </si>
  <si>
    <t>人口数（人）</t>
  </si>
  <si>
    <t>任务数（人）</t>
  </si>
  <si>
    <t>备注</t>
  </si>
  <si>
    <t>井下村</t>
  </si>
  <si>
    <t>石下村</t>
  </si>
  <si>
    <t>官岭村</t>
  </si>
  <si>
    <t>东升村</t>
  </si>
  <si>
    <t>光华村</t>
  </si>
  <si>
    <t>洋槐村</t>
  </si>
  <si>
    <t>洋新村</t>
  </si>
  <si>
    <t>盐米村</t>
  </si>
  <si>
    <t>水洋村</t>
  </si>
  <si>
    <t>小丰村</t>
  </si>
  <si>
    <t>彭洞村</t>
  </si>
  <si>
    <t>英勤村</t>
  </si>
  <si>
    <t>水东村</t>
  </si>
  <si>
    <t>益华村</t>
  </si>
  <si>
    <t>达新村</t>
  </si>
  <si>
    <t>荷树村</t>
  </si>
  <si>
    <t>大坑村</t>
  </si>
  <si>
    <t>邹洞村</t>
  </si>
  <si>
    <t>光夏村</t>
  </si>
  <si>
    <t>河口村</t>
  </si>
  <si>
    <t>黎光村</t>
  </si>
  <si>
    <t>布头村</t>
  </si>
  <si>
    <t>博溪村</t>
  </si>
  <si>
    <t>群兴村</t>
  </si>
  <si>
    <t>先锋村</t>
  </si>
  <si>
    <t>前锋村</t>
  </si>
  <si>
    <t>松陂村</t>
  </si>
  <si>
    <t>教美村</t>
  </si>
  <si>
    <t>双成村</t>
  </si>
  <si>
    <t>璜江村</t>
  </si>
  <si>
    <t>宋声村</t>
  </si>
  <si>
    <t>共寨村</t>
  </si>
  <si>
    <t>径下村</t>
  </si>
  <si>
    <t>下畲村</t>
  </si>
  <si>
    <t>茂兴村</t>
  </si>
  <si>
    <t>森丰村</t>
  </si>
  <si>
    <t>新坪村</t>
  </si>
  <si>
    <t>坪畲村</t>
  </si>
  <si>
    <t>社区居委</t>
  </si>
  <si>
    <t>合计</t>
  </si>
  <si>
    <t>2023年保尚保任务分配表</t>
  </si>
  <si>
    <t>总任务数（人）</t>
  </si>
  <si>
    <t>井下</t>
  </si>
  <si>
    <t>石下</t>
  </si>
  <si>
    <t>官岭</t>
  </si>
  <si>
    <t>东升</t>
  </si>
  <si>
    <t>光华</t>
  </si>
  <si>
    <t>洋槐</t>
  </si>
  <si>
    <t>洋新</t>
  </si>
  <si>
    <t>盐米</t>
  </si>
  <si>
    <t>水洋</t>
  </si>
  <si>
    <t>小丰</t>
  </si>
  <si>
    <t>彭洞</t>
  </si>
  <si>
    <t>英勤</t>
  </si>
  <si>
    <t>水东</t>
  </si>
  <si>
    <t>益华</t>
  </si>
  <si>
    <t>达新</t>
  </si>
  <si>
    <t>荷树</t>
  </si>
  <si>
    <t>大坑</t>
  </si>
  <si>
    <t>邹洞</t>
  </si>
  <si>
    <t>光夏</t>
  </si>
  <si>
    <t>河口</t>
  </si>
  <si>
    <t>黎光</t>
  </si>
  <si>
    <t>布头</t>
  </si>
  <si>
    <t>博溪</t>
  </si>
  <si>
    <t>群兴</t>
  </si>
  <si>
    <t>先锋</t>
  </si>
  <si>
    <t>前锋</t>
  </si>
  <si>
    <t>松陂</t>
  </si>
  <si>
    <t>教美</t>
  </si>
  <si>
    <t>双成</t>
  </si>
  <si>
    <t>璜江</t>
  </si>
  <si>
    <t>宋声</t>
  </si>
  <si>
    <t>共寨</t>
  </si>
  <si>
    <t>径下</t>
  </si>
  <si>
    <t>下畲</t>
  </si>
  <si>
    <t>茂兴</t>
  </si>
  <si>
    <t>森丰</t>
  </si>
  <si>
    <t>新坪</t>
  </si>
  <si>
    <t>坪畲</t>
  </si>
  <si>
    <t>城乡居民医保单位编号表</t>
  </si>
  <si>
    <t>单位编号</t>
  </si>
  <si>
    <t>441481131208</t>
  </si>
  <si>
    <t>441481131207</t>
  </si>
  <si>
    <t>441481131209</t>
  </si>
  <si>
    <t>441481131210</t>
  </si>
  <si>
    <t>441481131211</t>
  </si>
  <si>
    <t>441481131212</t>
  </si>
  <si>
    <t>441481131213</t>
  </si>
  <si>
    <t>441481131214</t>
  </si>
  <si>
    <t>441481131215</t>
  </si>
  <si>
    <t>441481131216</t>
  </si>
  <si>
    <t>441481131217</t>
  </si>
  <si>
    <t>441481131200</t>
  </si>
  <si>
    <t>441481131201</t>
  </si>
  <si>
    <t>441481131206</t>
  </si>
  <si>
    <t>441481131202</t>
  </si>
  <si>
    <t>441481131204</t>
  </si>
  <si>
    <t>441481131205</t>
  </si>
  <si>
    <t>441481131203</t>
  </si>
  <si>
    <t>441481131218</t>
  </si>
  <si>
    <t>441481131219</t>
  </si>
  <si>
    <t>441481131220</t>
  </si>
  <si>
    <t>441481131221</t>
  </si>
  <si>
    <t>441481131222</t>
  </si>
  <si>
    <t>441481131224</t>
  </si>
  <si>
    <t>441481131223</t>
  </si>
  <si>
    <t>441481131225</t>
  </si>
  <si>
    <t>441481131227</t>
  </si>
  <si>
    <t>441481131226</t>
  </si>
  <si>
    <t>441481131228</t>
  </si>
  <si>
    <t>441481131229</t>
  </si>
  <si>
    <t>441481131230</t>
  </si>
  <si>
    <t>441481131237</t>
  </si>
  <si>
    <t>441481131236</t>
  </si>
  <si>
    <t>441481131231</t>
  </si>
  <si>
    <t>441481131232</t>
  </si>
  <si>
    <t>441481131233</t>
  </si>
  <si>
    <t>441481131235</t>
  </si>
  <si>
    <t>441481131234</t>
  </si>
  <si>
    <t>居委</t>
  </si>
  <si>
    <t>441481131004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</si>
</sst>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2"/>
      <name val="楷体_GB2312"/>
      <charset val="134"/>
    </font>
    <font>
      <sz val="11"/>
      <name val="楷体_GB2312"/>
      <charset val="134"/>
    </font>
    <font>
      <sz val="14"/>
      <name val="黑体"/>
      <charset val="134"/>
    </font>
    <font>
      <sz val="10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view="pageBreakPreview" zoomScaleNormal="100" workbookViewId="0">
      <selection activeCell="A2" sqref="A2:E2"/>
    </sheetView>
  </sheetViews>
  <sheetFormatPr defaultColWidth="9" defaultRowHeight="14.25" outlineLevelCol="4"/>
  <cols>
    <col min="1" max="1" width="7.375" customWidth="1"/>
    <col min="2" max="2" width="27.25" customWidth="1"/>
    <col min="3" max="3" width="12" hidden="1" customWidth="1"/>
    <col min="4" max="4" width="24.25" customWidth="1"/>
    <col min="5" max="5" width="11.5" customWidth="1"/>
  </cols>
  <sheetData>
    <row r="1" ht="18.75" spans="1:1">
      <c r="A1" s="22" t="s">
        <v>0</v>
      </c>
    </row>
    <row r="2" s="1" customFormat="1" ht="30" customHeight="1" spans="1:5">
      <c r="A2" s="23" t="s">
        <v>1</v>
      </c>
      <c r="B2" s="23"/>
      <c r="C2" s="23"/>
      <c r="D2" s="23"/>
      <c r="E2" s="23"/>
    </row>
    <row r="3" s="1" customFormat="1" ht="15" customHeight="1" spans="1:5">
      <c r="A3" s="23"/>
      <c r="B3" s="23"/>
      <c r="C3" s="23"/>
      <c r="D3" s="23"/>
      <c r="E3" s="24" t="s">
        <v>2</v>
      </c>
    </row>
    <row r="4" s="21" customFormat="1" ht="18" customHeight="1" spans="1:5">
      <c r="A4" s="25" t="s">
        <v>3</v>
      </c>
      <c r="B4" s="25" t="s">
        <v>4</v>
      </c>
      <c r="C4" s="25" t="s">
        <v>5</v>
      </c>
      <c r="D4" s="26" t="s">
        <v>6</v>
      </c>
      <c r="E4" s="25" t="s">
        <v>7</v>
      </c>
    </row>
    <row r="5" ht="17.1" customHeight="1" spans="1:5">
      <c r="A5" s="27">
        <v>1</v>
      </c>
      <c r="B5" s="17" t="s">
        <v>8</v>
      </c>
      <c r="C5" s="28">
        <v>2988</v>
      </c>
      <c r="D5" s="29">
        <f>C5*0.74</f>
        <v>2211.12</v>
      </c>
      <c r="E5" s="12"/>
    </row>
    <row r="6" ht="17.1" customHeight="1" spans="1:5">
      <c r="A6" s="27">
        <v>2</v>
      </c>
      <c r="B6" s="17" t="s">
        <v>9</v>
      </c>
      <c r="C6" s="28">
        <v>1483</v>
      </c>
      <c r="D6" s="29">
        <f t="shared" ref="D6:D44" si="0">C6*0.74</f>
        <v>1097.42</v>
      </c>
      <c r="E6" s="12"/>
    </row>
    <row r="7" ht="17.1" customHeight="1" spans="1:5">
      <c r="A7" s="27">
        <v>3</v>
      </c>
      <c r="B7" s="17" t="s">
        <v>10</v>
      </c>
      <c r="C7" s="28">
        <v>2480</v>
      </c>
      <c r="D7" s="29">
        <f t="shared" si="0"/>
        <v>1835.2</v>
      </c>
      <c r="E7" s="12"/>
    </row>
    <row r="8" ht="17.1" customHeight="1" spans="1:5">
      <c r="A8" s="27">
        <v>4</v>
      </c>
      <c r="B8" s="17" t="s">
        <v>11</v>
      </c>
      <c r="C8" s="28">
        <v>2211</v>
      </c>
      <c r="D8" s="29">
        <f t="shared" si="0"/>
        <v>1636.14</v>
      </c>
      <c r="E8" s="12"/>
    </row>
    <row r="9" ht="17.1" customHeight="1" spans="1:5">
      <c r="A9" s="27">
        <v>5</v>
      </c>
      <c r="B9" s="17" t="s">
        <v>12</v>
      </c>
      <c r="C9" s="28">
        <v>3443</v>
      </c>
      <c r="D9" s="29">
        <f t="shared" si="0"/>
        <v>2547.82</v>
      </c>
      <c r="E9" s="12"/>
    </row>
    <row r="10" ht="17.1" customHeight="1" spans="1:5">
      <c r="A10" s="27">
        <v>6</v>
      </c>
      <c r="B10" s="17" t="s">
        <v>13</v>
      </c>
      <c r="C10" s="28">
        <v>2404</v>
      </c>
      <c r="D10" s="29">
        <f t="shared" si="0"/>
        <v>1778.96</v>
      </c>
      <c r="E10" s="12"/>
    </row>
    <row r="11" ht="17.1" customHeight="1" spans="1:5">
      <c r="A11" s="27">
        <v>7</v>
      </c>
      <c r="B11" s="17" t="s">
        <v>14</v>
      </c>
      <c r="C11" s="28">
        <v>2122</v>
      </c>
      <c r="D11" s="29">
        <f t="shared" si="0"/>
        <v>1570.28</v>
      </c>
      <c r="E11" s="12"/>
    </row>
    <row r="12" ht="17.1" customHeight="1" spans="1:5">
      <c r="A12" s="27">
        <v>8</v>
      </c>
      <c r="B12" s="17" t="s">
        <v>15</v>
      </c>
      <c r="C12" s="28">
        <v>1475</v>
      </c>
      <c r="D12" s="29">
        <f t="shared" si="0"/>
        <v>1091.5</v>
      </c>
      <c r="E12" s="12"/>
    </row>
    <row r="13" ht="17.1" customHeight="1" spans="1:5">
      <c r="A13" s="27">
        <v>9</v>
      </c>
      <c r="B13" s="17" t="s">
        <v>16</v>
      </c>
      <c r="C13" s="28">
        <v>3554</v>
      </c>
      <c r="D13" s="29">
        <f t="shared" si="0"/>
        <v>2629.96</v>
      </c>
      <c r="E13" s="12"/>
    </row>
    <row r="14" ht="17.1" customHeight="1" spans="1:5">
      <c r="A14" s="27">
        <v>10</v>
      </c>
      <c r="B14" s="17" t="s">
        <v>17</v>
      </c>
      <c r="C14" s="28">
        <v>4377</v>
      </c>
      <c r="D14" s="29">
        <f t="shared" si="0"/>
        <v>3238.98</v>
      </c>
      <c r="E14" s="12"/>
    </row>
    <row r="15" ht="17.1" customHeight="1" spans="1:5">
      <c r="A15" s="27">
        <v>11</v>
      </c>
      <c r="B15" s="17" t="s">
        <v>18</v>
      </c>
      <c r="C15" s="28">
        <v>2723</v>
      </c>
      <c r="D15" s="29">
        <f t="shared" si="0"/>
        <v>2015.02</v>
      </c>
      <c r="E15" s="12"/>
    </row>
    <row r="16" ht="17.1" customHeight="1" spans="1:5">
      <c r="A16" s="27">
        <v>12</v>
      </c>
      <c r="B16" s="17" t="s">
        <v>19</v>
      </c>
      <c r="C16" s="28">
        <v>1826</v>
      </c>
      <c r="D16" s="29">
        <f t="shared" si="0"/>
        <v>1351.24</v>
      </c>
      <c r="E16" s="12"/>
    </row>
    <row r="17" ht="17.1" customHeight="1" spans="1:5">
      <c r="A17" s="27">
        <v>13</v>
      </c>
      <c r="B17" s="17" t="s">
        <v>20</v>
      </c>
      <c r="C17" s="28">
        <v>2383</v>
      </c>
      <c r="D17" s="29">
        <f t="shared" si="0"/>
        <v>1763.42</v>
      </c>
      <c r="E17" s="12"/>
    </row>
    <row r="18" ht="17.1" customHeight="1" spans="1:5">
      <c r="A18" s="27">
        <v>14</v>
      </c>
      <c r="B18" s="17" t="s">
        <v>21</v>
      </c>
      <c r="C18" s="28">
        <v>2489</v>
      </c>
      <c r="D18" s="29">
        <f t="shared" si="0"/>
        <v>1841.86</v>
      </c>
      <c r="E18" s="12"/>
    </row>
    <row r="19" ht="17.1" customHeight="1" spans="1:5">
      <c r="A19" s="27">
        <v>15</v>
      </c>
      <c r="B19" s="17" t="s">
        <v>22</v>
      </c>
      <c r="C19" s="28">
        <v>2183</v>
      </c>
      <c r="D19" s="29">
        <f t="shared" si="0"/>
        <v>1615.42</v>
      </c>
      <c r="E19" s="12"/>
    </row>
    <row r="20" ht="17.1" customHeight="1" spans="1:5">
      <c r="A20" s="27">
        <v>16</v>
      </c>
      <c r="B20" s="17" t="s">
        <v>23</v>
      </c>
      <c r="C20" s="28">
        <v>3233</v>
      </c>
      <c r="D20" s="29">
        <f t="shared" si="0"/>
        <v>2392.42</v>
      </c>
      <c r="E20" s="12"/>
    </row>
    <row r="21" ht="17.1" customHeight="1" spans="1:5">
      <c r="A21" s="27">
        <v>17</v>
      </c>
      <c r="B21" s="17" t="s">
        <v>24</v>
      </c>
      <c r="C21" s="28">
        <v>2466</v>
      </c>
      <c r="D21" s="29">
        <f t="shared" si="0"/>
        <v>1824.84</v>
      </c>
      <c r="E21" s="12"/>
    </row>
    <row r="22" ht="17.1" customHeight="1" spans="1:5">
      <c r="A22" s="27">
        <v>18</v>
      </c>
      <c r="B22" s="17" t="s">
        <v>25</v>
      </c>
      <c r="C22" s="28">
        <v>3071</v>
      </c>
      <c r="D22" s="29">
        <f t="shared" si="0"/>
        <v>2272.54</v>
      </c>
      <c r="E22" s="12"/>
    </row>
    <row r="23" ht="17.1" customHeight="1" spans="1:5">
      <c r="A23" s="27">
        <v>19</v>
      </c>
      <c r="B23" s="17" t="s">
        <v>26</v>
      </c>
      <c r="C23" s="28">
        <v>3748</v>
      </c>
      <c r="D23" s="29">
        <f t="shared" si="0"/>
        <v>2773.52</v>
      </c>
      <c r="E23" s="12"/>
    </row>
    <row r="24" ht="17.1" customHeight="1" spans="1:5">
      <c r="A24" s="27">
        <v>20</v>
      </c>
      <c r="B24" s="17" t="s">
        <v>27</v>
      </c>
      <c r="C24" s="28">
        <v>1356</v>
      </c>
      <c r="D24" s="29">
        <f t="shared" si="0"/>
        <v>1003.44</v>
      </c>
      <c r="E24" s="12"/>
    </row>
    <row r="25" ht="17.1" customHeight="1" spans="1:5">
      <c r="A25" s="27">
        <v>21</v>
      </c>
      <c r="B25" s="17" t="s">
        <v>28</v>
      </c>
      <c r="C25" s="28">
        <v>1419</v>
      </c>
      <c r="D25" s="29">
        <f t="shared" si="0"/>
        <v>1050.06</v>
      </c>
      <c r="E25" s="12"/>
    </row>
    <row r="26" ht="17.1" customHeight="1" spans="1:5">
      <c r="A26" s="30">
        <v>22</v>
      </c>
      <c r="B26" s="20" t="s">
        <v>29</v>
      </c>
      <c r="C26" s="28">
        <v>4097</v>
      </c>
      <c r="D26" s="29">
        <f t="shared" si="0"/>
        <v>3031.78</v>
      </c>
      <c r="E26" s="12"/>
    </row>
    <row r="27" ht="17.1" customHeight="1" spans="1:5">
      <c r="A27" s="30">
        <v>23</v>
      </c>
      <c r="B27" s="20" t="s">
        <v>30</v>
      </c>
      <c r="C27" s="28">
        <v>2067</v>
      </c>
      <c r="D27" s="29">
        <f t="shared" si="0"/>
        <v>1529.58</v>
      </c>
      <c r="E27" s="12"/>
    </row>
    <row r="28" ht="17.1" customHeight="1" spans="1:5">
      <c r="A28" s="30">
        <v>24</v>
      </c>
      <c r="B28" s="20" t="s">
        <v>31</v>
      </c>
      <c r="C28" s="28">
        <v>1127</v>
      </c>
      <c r="D28" s="29">
        <f t="shared" si="0"/>
        <v>833.98</v>
      </c>
      <c r="E28" s="12"/>
    </row>
    <row r="29" ht="17.1" customHeight="1" spans="1:5">
      <c r="A29" s="30">
        <v>25</v>
      </c>
      <c r="B29" s="20" t="s">
        <v>32</v>
      </c>
      <c r="C29" s="28">
        <v>1531</v>
      </c>
      <c r="D29" s="29">
        <f t="shared" si="0"/>
        <v>1132.94</v>
      </c>
      <c r="E29" s="12"/>
    </row>
    <row r="30" ht="17.1" customHeight="1" spans="1:5">
      <c r="A30" s="30">
        <v>26</v>
      </c>
      <c r="B30" s="20" t="s">
        <v>33</v>
      </c>
      <c r="C30" s="28">
        <v>1536</v>
      </c>
      <c r="D30" s="29">
        <f t="shared" si="0"/>
        <v>1136.64</v>
      </c>
      <c r="E30" s="12"/>
    </row>
    <row r="31" ht="17.1" customHeight="1" spans="1:5">
      <c r="A31" s="30">
        <v>27</v>
      </c>
      <c r="B31" s="20" t="s">
        <v>34</v>
      </c>
      <c r="C31" s="28">
        <v>2085</v>
      </c>
      <c r="D31" s="29">
        <f t="shared" si="0"/>
        <v>1542.9</v>
      </c>
      <c r="E31" s="12"/>
    </row>
    <row r="32" ht="17.1" customHeight="1" spans="1:5">
      <c r="A32" s="30">
        <v>28</v>
      </c>
      <c r="B32" s="20" t="s">
        <v>35</v>
      </c>
      <c r="C32" s="28">
        <v>2378</v>
      </c>
      <c r="D32" s="29">
        <f t="shared" si="0"/>
        <v>1759.72</v>
      </c>
      <c r="E32" s="12"/>
    </row>
    <row r="33" ht="17.1" customHeight="1" spans="1:5">
      <c r="A33" s="30">
        <v>29</v>
      </c>
      <c r="B33" s="20" t="s">
        <v>36</v>
      </c>
      <c r="C33" s="28">
        <v>1268</v>
      </c>
      <c r="D33" s="29">
        <f t="shared" si="0"/>
        <v>938.32</v>
      </c>
      <c r="E33" s="12"/>
    </row>
    <row r="34" ht="17.1" customHeight="1" spans="1:5">
      <c r="A34" s="30">
        <v>30</v>
      </c>
      <c r="B34" s="20" t="s">
        <v>37</v>
      </c>
      <c r="C34" s="28">
        <v>2505</v>
      </c>
      <c r="D34" s="29">
        <f t="shared" si="0"/>
        <v>1853.7</v>
      </c>
      <c r="E34" s="12"/>
    </row>
    <row r="35" ht="17.1" customHeight="1" spans="1:5">
      <c r="A35" s="30">
        <v>31</v>
      </c>
      <c r="B35" s="20" t="s">
        <v>38</v>
      </c>
      <c r="C35" s="28">
        <v>1501</v>
      </c>
      <c r="D35" s="29">
        <f t="shared" si="0"/>
        <v>1110.74</v>
      </c>
      <c r="E35" s="12"/>
    </row>
    <row r="36" ht="17.1" customHeight="1" spans="1:5">
      <c r="A36" s="30">
        <v>32</v>
      </c>
      <c r="B36" s="20" t="s">
        <v>39</v>
      </c>
      <c r="C36" s="28">
        <v>556</v>
      </c>
      <c r="D36" s="29">
        <f t="shared" si="0"/>
        <v>411.44</v>
      </c>
      <c r="E36" s="12"/>
    </row>
    <row r="37" ht="17.1" customHeight="1" spans="1:5">
      <c r="A37" s="30">
        <v>33</v>
      </c>
      <c r="B37" s="20" t="s">
        <v>40</v>
      </c>
      <c r="C37" s="28">
        <v>497</v>
      </c>
      <c r="D37" s="29">
        <f t="shared" si="0"/>
        <v>367.78</v>
      </c>
      <c r="E37" s="12"/>
    </row>
    <row r="38" ht="17.1" customHeight="1" spans="1:5">
      <c r="A38" s="30">
        <v>34</v>
      </c>
      <c r="B38" s="20" t="s">
        <v>41</v>
      </c>
      <c r="C38" s="28">
        <v>875</v>
      </c>
      <c r="D38" s="29">
        <f t="shared" si="0"/>
        <v>647.5</v>
      </c>
      <c r="E38" s="12"/>
    </row>
    <row r="39" ht="17.1" customHeight="1" spans="1:5">
      <c r="A39" s="30">
        <v>35</v>
      </c>
      <c r="B39" s="20" t="s">
        <v>42</v>
      </c>
      <c r="C39" s="28">
        <v>1553</v>
      </c>
      <c r="D39" s="29">
        <f t="shared" si="0"/>
        <v>1149.22</v>
      </c>
      <c r="E39" s="12"/>
    </row>
    <row r="40" ht="17.1" customHeight="1" spans="1:5">
      <c r="A40" s="30">
        <v>36</v>
      </c>
      <c r="B40" s="20" t="s">
        <v>43</v>
      </c>
      <c r="C40" s="28">
        <v>628</v>
      </c>
      <c r="D40" s="29">
        <f t="shared" si="0"/>
        <v>464.72</v>
      </c>
      <c r="E40" s="12"/>
    </row>
    <row r="41" ht="17.1" customHeight="1" spans="1:5">
      <c r="A41" s="30">
        <v>37</v>
      </c>
      <c r="B41" s="20" t="s">
        <v>44</v>
      </c>
      <c r="C41" s="28">
        <v>617</v>
      </c>
      <c r="D41" s="29">
        <f t="shared" si="0"/>
        <v>456.58</v>
      </c>
      <c r="E41" s="12"/>
    </row>
    <row r="42" ht="17.1" customHeight="1" spans="1:5">
      <c r="A42" s="30">
        <v>38</v>
      </c>
      <c r="B42" s="20" t="s">
        <v>45</v>
      </c>
      <c r="C42" s="28">
        <v>1058</v>
      </c>
      <c r="D42" s="29">
        <f t="shared" si="0"/>
        <v>782.92</v>
      </c>
      <c r="E42" s="12"/>
    </row>
    <row r="43" ht="17.1" customHeight="1" spans="1:5">
      <c r="A43" s="30">
        <v>39</v>
      </c>
      <c r="B43" s="20" t="s">
        <v>46</v>
      </c>
      <c r="C43" s="28">
        <v>2737</v>
      </c>
      <c r="D43" s="29">
        <v>1500</v>
      </c>
      <c r="E43" s="12"/>
    </row>
    <row r="44" ht="17.1" customHeight="1" spans="1:5">
      <c r="A44" s="31" t="s">
        <v>47</v>
      </c>
      <c r="B44" s="32"/>
      <c r="C44" s="33">
        <f>SUM(C5:C43)</f>
        <v>82050</v>
      </c>
      <c r="D44" s="29">
        <f>D5+D6+D7+D8+D9+D10+D11+D12+D13+D14+D15+D16+D17+D18+D19+D20+D21+D22+D23+D24+D25+D26+D27+D28+D29+D30+D31+D32+D33+D34+D35+D36+D37+D38+D39+D40+D41+D42+D43</f>
        <v>60191.62</v>
      </c>
      <c r="E44" s="12"/>
    </row>
    <row r="45" ht="18" customHeight="1"/>
  </sheetData>
  <mergeCells count="2">
    <mergeCell ref="A2:E2"/>
    <mergeCell ref="A44:B44"/>
  </mergeCells>
  <pageMargins left="0.948611111111111" right="0.948611111111111" top="0.314583333333333" bottom="0.354166666666667" header="0.275" footer="0.354166666666667"/>
  <pageSetup paperSize="9" firstPageNumber="4294963191" orientation="portrait" useFirstPageNumber="1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C5" sqref="C5"/>
    </sheetView>
  </sheetViews>
  <sheetFormatPr defaultColWidth="9" defaultRowHeight="14.25" outlineLevelCol="5"/>
  <cols>
    <col min="1" max="1" width="10.75" customWidth="1"/>
    <col min="2" max="2" width="15.5" customWidth="1"/>
    <col min="3" max="3" width="28" customWidth="1"/>
    <col min="4" max="4" width="27.875" customWidth="1"/>
    <col min="5" max="5" width="12.625" style="3" customWidth="1"/>
    <col min="6" max="6" width="9" style="4"/>
  </cols>
  <sheetData>
    <row r="1" s="1" customFormat="1" ht="24.95" customHeight="1" spans="1:6">
      <c r="A1" s="5" t="s">
        <v>48</v>
      </c>
      <c r="B1" s="5"/>
      <c r="C1" s="5"/>
      <c r="D1" s="5"/>
      <c r="E1" s="3"/>
      <c r="F1" s="6"/>
    </row>
    <row r="2" s="2" customFormat="1" ht="33.75" customHeight="1" spans="1:6">
      <c r="A2" s="7" t="s">
        <v>4</v>
      </c>
      <c r="B2" s="7" t="s">
        <v>5</v>
      </c>
      <c r="C2" s="16" t="s">
        <v>49</v>
      </c>
      <c r="D2" s="7" t="s">
        <v>7</v>
      </c>
      <c r="E2" s="8"/>
      <c r="F2" s="9"/>
    </row>
    <row r="3" ht="17.1" customHeight="1" spans="1:6">
      <c r="A3" s="17" t="s">
        <v>50</v>
      </c>
      <c r="B3" s="18">
        <v>3036</v>
      </c>
      <c r="C3" s="19">
        <f>B3*0.08</f>
        <v>242.88</v>
      </c>
      <c r="D3" s="12"/>
      <c r="F3" s="13"/>
    </row>
    <row r="4" ht="17.1" customHeight="1" spans="1:6">
      <c r="A4" s="17" t="s">
        <v>51</v>
      </c>
      <c r="B4" s="18">
        <v>1505</v>
      </c>
      <c r="C4" s="19">
        <f t="shared" ref="C4:C41" si="0">B4*0.08</f>
        <v>120.4</v>
      </c>
      <c r="D4" s="12"/>
      <c r="F4" s="13"/>
    </row>
    <row r="5" ht="17.1" customHeight="1" spans="1:6">
      <c r="A5" s="17" t="s">
        <v>52</v>
      </c>
      <c r="B5" s="18">
        <v>2503</v>
      </c>
      <c r="C5" s="19">
        <f t="shared" si="0"/>
        <v>200.24</v>
      </c>
      <c r="D5" s="12"/>
      <c r="F5" s="13"/>
    </row>
    <row r="6" ht="17.1" customHeight="1" spans="1:6">
      <c r="A6" s="17" t="s">
        <v>53</v>
      </c>
      <c r="B6" s="18">
        <v>2209</v>
      </c>
      <c r="C6" s="19">
        <f t="shared" si="0"/>
        <v>176.72</v>
      </c>
      <c r="D6" s="12"/>
      <c r="F6" s="13"/>
    </row>
    <row r="7" ht="17.1" customHeight="1" spans="1:6">
      <c r="A7" s="17" t="s">
        <v>54</v>
      </c>
      <c r="B7" s="18">
        <v>3486</v>
      </c>
      <c r="C7" s="19">
        <f t="shared" si="0"/>
        <v>278.88</v>
      </c>
      <c r="D7" s="12"/>
      <c r="F7" s="13"/>
    </row>
    <row r="8" ht="17.1" customHeight="1" spans="1:6">
      <c r="A8" s="17" t="s">
        <v>55</v>
      </c>
      <c r="B8" s="18">
        <v>2427</v>
      </c>
      <c r="C8" s="19">
        <f t="shared" si="0"/>
        <v>194.16</v>
      </c>
      <c r="D8" s="12"/>
      <c r="F8" s="13"/>
    </row>
    <row r="9" ht="17.1" customHeight="1" spans="1:6">
      <c r="A9" s="17" t="s">
        <v>56</v>
      </c>
      <c r="B9" s="18">
        <v>2125</v>
      </c>
      <c r="C9" s="19">
        <f t="shared" si="0"/>
        <v>170</v>
      </c>
      <c r="D9" s="12"/>
      <c r="F9" s="13"/>
    </row>
    <row r="10" ht="17.1" customHeight="1" spans="1:6">
      <c r="A10" s="17" t="s">
        <v>57</v>
      </c>
      <c r="B10" s="18">
        <v>1485</v>
      </c>
      <c r="C10" s="19">
        <f t="shared" si="0"/>
        <v>118.8</v>
      </c>
      <c r="D10" s="12"/>
      <c r="F10" s="13"/>
    </row>
    <row r="11" ht="17.1" customHeight="1" spans="1:6">
      <c r="A11" s="17" t="s">
        <v>58</v>
      </c>
      <c r="B11" s="18">
        <v>3574</v>
      </c>
      <c r="C11" s="19">
        <f t="shared" si="0"/>
        <v>285.92</v>
      </c>
      <c r="D11" s="12"/>
      <c r="F11" s="13"/>
    </row>
    <row r="12" ht="17.1" customHeight="1" spans="1:6">
      <c r="A12" s="17" t="s">
        <v>59</v>
      </c>
      <c r="B12" s="18">
        <v>4427</v>
      </c>
      <c r="C12" s="19">
        <f t="shared" si="0"/>
        <v>354.16</v>
      </c>
      <c r="D12" s="12"/>
      <c r="F12" s="13"/>
    </row>
    <row r="13" ht="17.1" customHeight="1" spans="1:6">
      <c r="A13" s="17" t="s">
        <v>60</v>
      </c>
      <c r="B13" s="18">
        <v>2712</v>
      </c>
      <c r="C13" s="19">
        <f t="shared" si="0"/>
        <v>216.96</v>
      </c>
      <c r="D13" s="12"/>
      <c r="F13" s="13"/>
    </row>
    <row r="14" ht="17.1" customHeight="1" spans="1:6">
      <c r="A14" s="17" t="s">
        <v>61</v>
      </c>
      <c r="B14" s="18">
        <v>1845</v>
      </c>
      <c r="C14" s="19">
        <f t="shared" si="0"/>
        <v>147.6</v>
      </c>
      <c r="D14" s="12"/>
      <c r="F14" s="13"/>
    </row>
    <row r="15" ht="17.1" customHeight="1" spans="1:6">
      <c r="A15" s="17" t="s">
        <v>62</v>
      </c>
      <c r="B15" s="18">
        <v>2393</v>
      </c>
      <c r="C15" s="19">
        <f t="shared" si="0"/>
        <v>191.44</v>
      </c>
      <c r="D15" s="12"/>
      <c r="F15" s="13"/>
    </row>
    <row r="16" ht="17.1" customHeight="1" spans="1:6">
      <c r="A16" s="17" t="s">
        <v>63</v>
      </c>
      <c r="B16" s="18">
        <v>2504</v>
      </c>
      <c r="C16" s="19">
        <f t="shared" si="0"/>
        <v>200.32</v>
      </c>
      <c r="D16" s="12"/>
      <c r="F16" s="13"/>
    </row>
    <row r="17" ht="17.1" customHeight="1" spans="1:6">
      <c r="A17" s="20" t="s">
        <v>46</v>
      </c>
      <c r="B17" s="18">
        <v>2815</v>
      </c>
      <c r="C17" s="19">
        <f t="shared" si="0"/>
        <v>225.2</v>
      </c>
      <c r="D17" s="12"/>
      <c r="F17" s="13"/>
    </row>
    <row r="18" ht="17.1" customHeight="1" spans="1:6">
      <c r="A18" s="17" t="s">
        <v>64</v>
      </c>
      <c r="B18" s="18">
        <v>2184</v>
      </c>
      <c r="C18" s="19">
        <f t="shared" si="0"/>
        <v>174.72</v>
      </c>
      <c r="D18" s="12"/>
      <c r="F18" s="13"/>
    </row>
    <row r="19" ht="17.1" customHeight="1" spans="1:6">
      <c r="A19" s="17" t="s">
        <v>65</v>
      </c>
      <c r="B19" s="18">
        <v>3255</v>
      </c>
      <c r="C19" s="19">
        <f t="shared" si="0"/>
        <v>260.4</v>
      </c>
      <c r="D19" s="12"/>
      <c r="F19" s="13"/>
    </row>
    <row r="20" ht="17.1" customHeight="1" spans="1:6">
      <c r="A20" s="17" t="s">
        <v>66</v>
      </c>
      <c r="B20" s="18">
        <v>2503</v>
      </c>
      <c r="C20" s="19">
        <f t="shared" si="0"/>
        <v>200.24</v>
      </c>
      <c r="D20" s="12"/>
      <c r="F20" s="13"/>
    </row>
    <row r="21" ht="17.1" customHeight="1" spans="1:6">
      <c r="A21" s="17" t="s">
        <v>67</v>
      </c>
      <c r="B21" s="18">
        <v>3084</v>
      </c>
      <c r="C21" s="19">
        <f t="shared" si="0"/>
        <v>246.72</v>
      </c>
      <c r="D21" s="12"/>
      <c r="F21" s="13"/>
    </row>
    <row r="22" ht="17.1" customHeight="1" spans="1:6">
      <c r="A22" s="17" t="s">
        <v>68</v>
      </c>
      <c r="B22" s="18">
        <v>3756</v>
      </c>
      <c r="C22" s="19">
        <f t="shared" si="0"/>
        <v>300.48</v>
      </c>
      <c r="D22" s="12"/>
      <c r="F22" s="13"/>
    </row>
    <row r="23" ht="17.1" customHeight="1" spans="1:6">
      <c r="A23" s="17" t="s">
        <v>69</v>
      </c>
      <c r="B23" s="18">
        <v>1368</v>
      </c>
      <c r="C23" s="19">
        <f t="shared" si="0"/>
        <v>109.44</v>
      </c>
      <c r="D23" s="12"/>
      <c r="F23" s="13"/>
    </row>
    <row r="24" ht="17.1" customHeight="1" spans="1:6">
      <c r="A24" s="17" t="s">
        <v>70</v>
      </c>
      <c r="B24" s="18">
        <v>1424</v>
      </c>
      <c r="C24" s="19">
        <f t="shared" si="0"/>
        <v>113.92</v>
      </c>
      <c r="D24" s="12"/>
      <c r="F24" s="13"/>
    </row>
    <row r="25" ht="17.1" customHeight="1" spans="1:6">
      <c r="A25" s="20" t="s">
        <v>71</v>
      </c>
      <c r="B25" s="18">
        <v>4073</v>
      </c>
      <c r="C25" s="19">
        <f t="shared" si="0"/>
        <v>325.84</v>
      </c>
      <c r="D25" s="12"/>
      <c r="F25" s="13"/>
    </row>
    <row r="26" ht="17.1" customHeight="1" spans="1:6">
      <c r="A26" s="20" t="s">
        <v>72</v>
      </c>
      <c r="B26" s="18">
        <v>2062</v>
      </c>
      <c r="C26" s="19">
        <f t="shared" si="0"/>
        <v>164.96</v>
      </c>
      <c r="D26" s="12"/>
      <c r="F26" s="13"/>
    </row>
    <row r="27" ht="17.1" customHeight="1" spans="1:6">
      <c r="A27" s="20" t="s">
        <v>73</v>
      </c>
      <c r="B27" s="18">
        <v>1124</v>
      </c>
      <c r="C27" s="19">
        <f t="shared" si="0"/>
        <v>89.92</v>
      </c>
      <c r="D27" s="12"/>
      <c r="F27" s="13"/>
    </row>
    <row r="28" ht="17.1" customHeight="1" spans="1:6">
      <c r="A28" s="20" t="s">
        <v>74</v>
      </c>
      <c r="B28" s="18">
        <v>1535</v>
      </c>
      <c r="C28" s="19">
        <f t="shared" si="0"/>
        <v>122.8</v>
      </c>
      <c r="D28" s="12"/>
      <c r="F28" s="13"/>
    </row>
    <row r="29" ht="17.1" customHeight="1" spans="1:6">
      <c r="A29" s="20" t="s">
        <v>75</v>
      </c>
      <c r="B29" s="18">
        <v>1551</v>
      </c>
      <c r="C29" s="19">
        <f t="shared" si="0"/>
        <v>124.08</v>
      </c>
      <c r="D29" s="12"/>
      <c r="F29" s="13"/>
    </row>
    <row r="30" ht="17.1" customHeight="1" spans="1:6">
      <c r="A30" s="20" t="s">
        <v>76</v>
      </c>
      <c r="B30" s="18">
        <v>2104</v>
      </c>
      <c r="C30" s="19">
        <f t="shared" si="0"/>
        <v>168.32</v>
      </c>
      <c r="D30" s="12"/>
      <c r="F30" s="13"/>
    </row>
    <row r="31" ht="17.1" customHeight="1" spans="1:6">
      <c r="A31" s="20" t="s">
        <v>77</v>
      </c>
      <c r="B31" s="18">
        <v>2380</v>
      </c>
      <c r="C31" s="19">
        <f t="shared" si="0"/>
        <v>190.4</v>
      </c>
      <c r="D31" s="12"/>
      <c r="F31" s="13"/>
    </row>
    <row r="32" ht="17.1" customHeight="1" spans="1:6">
      <c r="A32" s="20" t="s">
        <v>78</v>
      </c>
      <c r="B32" s="18">
        <v>1268</v>
      </c>
      <c r="C32" s="19">
        <f t="shared" si="0"/>
        <v>101.44</v>
      </c>
      <c r="D32" s="12"/>
      <c r="F32" s="13"/>
    </row>
    <row r="33" ht="17.1" customHeight="1" spans="1:6">
      <c r="A33" s="20" t="s">
        <v>79</v>
      </c>
      <c r="B33" s="18">
        <v>2525</v>
      </c>
      <c r="C33" s="19">
        <f t="shared" si="0"/>
        <v>202</v>
      </c>
      <c r="D33" s="12"/>
      <c r="F33" s="13"/>
    </row>
    <row r="34" ht="17.1" customHeight="1" spans="1:6">
      <c r="A34" s="20" t="s">
        <v>80</v>
      </c>
      <c r="B34" s="18">
        <v>1507</v>
      </c>
      <c r="C34" s="19">
        <f t="shared" si="0"/>
        <v>120.56</v>
      </c>
      <c r="D34" s="12"/>
      <c r="F34" s="13"/>
    </row>
    <row r="35" ht="17.1" customHeight="1" spans="1:6">
      <c r="A35" s="20" t="s">
        <v>81</v>
      </c>
      <c r="B35" s="18">
        <v>553</v>
      </c>
      <c r="C35" s="19">
        <f t="shared" si="0"/>
        <v>44.24</v>
      </c>
      <c r="D35" s="12"/>
      <c r="F35" s="13"/>
    </row>
    <row r="36" ht="17.1" customHeight="1" spans="1:6">
      <c r="A36" s="20" t="s">
        <v>82</v>
      </c>
      <c r="B36" s="18">
        <v>500</v>
      </c>
      <c r="C36" s="19">
        <f t="shared" si="0"/>
        <v>40</v>
      </c>
      <c r="D36" s="12"/>
      <c r="F36" s="13"/>
    </row>
    <row r="37" ht="17.1" customHeight="1" spans="1:6">
      <c r="A37" s="20" t="s">
        <v>83</v>
      </c>
      <c r="B37" s="18">
        <v>871</v>
      </c>
      <c r="C37" s="19">
        <f t="shared" si="0"/>
        <v>69.68</v>
      </c>
      <c r="D37" s="12"/>
      <c r="F37" s="13"/>
    </row>
    <row r="38" ht="17.1" customHeight="1" spans="1:6">
      <c r="A38" s="20" t="s">
        <v>84</v>
      </c>
      <c r="B38" s="18">
        <v>1565</v>
      </c>
      <c r="C38" s="19">
        <f t="shared" si="0"/>
        <v>125.2</v>
      </c>
      <c r="D38" s="12"/>
      <c r="F38" s="13"/>
    </row>
    <row r="39" ht="17.1" customHeight="1" spans="1:6">
      <c r="A39" s="20" t="s">
        <v>85</v>
      </c>
      <c r="B39" s="18">
        <v>634</v>
      </c>
      <c r="C39" s="19">
        <f t="shared" si="0"/>
        <v>50.72</v>
      </c>
      <c r="D39" s="12"/>
      <c r="F39" s="13"/>
    </row>
    <row r="40" ht="17.1" customHeight="1" spans="1:6">
      <c r="A40" s="20" t="s">
        <v>86</v>
      </c>
      <c r="B40" s="18">
        <v>621</v>
      </c>
      <c r="C40" s="19">
        <f t="shared" si="0"/>
        <v>49.68</v>
      </c>
      <c r="D40" s="12"/>
      <c r="F40" s="13"/>
    </row>
    <row r="41" ht="17.1" customHeight="1" spans="1:6">
      <c r="A41" s="20" t="s">
        <v>87</v>
      </c>
      <c r="B41" s="18">
        <v>1068</v>
      </c>
      <c r="C41" s="19">
        <f t="shared" si="0"/>
        <v>85.44</v>
      </c>
      <c r="D41" s="12"/>
      <c r="F41" s="13"/>
    </row>
    <row r="42" ht="17.1" customHeight="1" spans="1:4">
      <c r="A42" s="12" t="s">
        <v>47</v>
      </c>
      <c r="B42" s="12">
        <f>SUM(B3:B41)</f>
        <v>82561</v>
      </c>
      <c r="C42" s="19">
        <f>SUM(C3:C41)</f>
        <v>6604.88</v>
      </c>
      <c r="D42" s="12"/>
    </row>
    <row r="43" ht="18" customHeight="1"/>
    <row r="44" ht="18" customHeight="1"/>
  </sheetData>
  <mergeCells count="1">
    <mergeCell ref="A1:D1"/>
  </mergeCells>
  <pageMargins left="0.349305555555556" right="0.309027777777778" top="0.318055555555556" bottom="0.338888888888889" header="0.238888888888889" footer="0.238888888888889"/>
  <pageSetup paperSize="9" firstPageNumber="4294963191" orientation="portrait" useFirstPageNumber="1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opLeftCell="A34" workbookViewId="0">
      <selection activeCell="C16" sqref="C16"/>
    </sheetView>
  </sheetViews>
  <sheetFormatPr defaultColWidth="9" defaultRowHeight="14.25" outlineLevelCol="4"/>
  <cols>
    <col min="1" max="1" width="10.75" customWidth="1"/>
    <col min="2" max="2" width="15.5" customWidth="1"/>
    <col min="3" max="3" width="27.875" customWidth="1"/>
    <col min="4" max="4" width="12.625" style="3" customWidth="1"/>
    <col min="5" max="5" width="9" style="4"/>
  </cols>
  <sheetData>
    <row r="1" s="1" customFormat="1" ht="24.95" customHeight="1" spans="1:5">
      <c r="A1" s="5" t="s">
        <v>88</v>
      </c>
      <c r="B1" s="5"/>
      <c r="C1" s="5"/>
      <c r="D1" s="3"/>
      <c r="E1" s="6"/>
    </row>
    <row r="2" s="2" customFormat="1" ht="33.75" customHeight="1" spans="1:5">
      <c r="A2" s="7" t="s">
        <v>4</v>
      </c>
      <c r="B2" s="7" t="s">
        <v>89</v>
      </c>
      <c r="C2" s="7" t="s">
        <v>7</v>
      </c>
      <c r="D2" s="8"/>
      <c r="E2" s="9"/>
    </row>
    <row r="3" ht="17.1" customHeight="1" spans="1:5">
      <c r="A3" s="10" t="s">
        <v>50</v>
      </c>
      <c r="B3" s="34" t="s">
        <v>90</v>
      </c>
      <c r="C3" s="12"/>
      <c r="E3" s="13"/>
    </row>
    <row r="4" ht="17.1" customHeight="1" spans="1:5">
      <c r="A4" s="10" t="s">
        <v>51</v>
      </c>
      <c r="B4" s="34" t="s">
        <v>91</v>
      </c>
      <c r="C4" s="12"/>
      <c r="E4" s="13"/>
    </row>
    <row r="5" ht="17.1" customHeight="1" spans="1:5">
      <c r="A5" s="10" t="s">
        <v>52</v>
      </c>
      <c r="B5" s="34" t="s">
        <v>92</v>
      </c>
      <c r="C5" s="12"/>
      <c r="E5" s="13"/>
    </row>
    <row r="6" ht="17.1" customHeight="1" spans="1:5">
      <c r="A6" s="10" t="s">
        <v>53</v>
      </c>
      <c r="B6" s="34" t="s">
        <v>93</v>
      </c>
      <c r="C6" s="12"/>
      <c r="E6" s="13"/>
    </row>
    <row r="7" ht="17.1" customHeight="1" spans="1:5">
      <c r="A7" s="10" t="s">
        <v>54</v>
      </c>
      <c r="B7" s="34" t="s">
        <v>94</v>
      </c>
      <c r="C7" s="12"/>
      <c r="E7" s="13"/>
    </row>
    <row r="8" ht="17.1" customHeight="1" spans="1:5">
      <c r="A8" s="10" t="s">
        <v>55</v>
      </c>
      <c r="B8" s="34" t="s">
        <v>95</v>
      </c>
      <c r="C8" s="12"/>
      <c r="E8" s="13"/>
    </row>
    <row r="9" ht="17.1" customHeight="1" spans="1:5">
      <c r="A9" s="10" t="s">
        <v>56</v>
      </c>
      <c r="B9" s="34" t="s">
        <v>96</v>
      </c>
      <c r="C9" s="12"/>
      <c r="E9" s="13"/>
    </row>
    <row r="10" ht="17.1" customHeight="1" spans="1:5">
      <c r="A10" s="10" t="s">
        <v>57</v>
      </c>
      <c r="B10" s="34" t="s">
        <v>97</v>
      </c>
      <c r="C10" s="12"/>
      <c r="E10" s="13"/>
    </row>
    <row r="11" ht="17.1" customHeight="1" spans="1:5">
      <c r="A11" s="10" t="s">
        <v>58</v>
      </c>
      <c r="B11" s="34" t="s">
        <v>98</v>
      </c>
      <c r="C11" s="12"/>
      <c r="E11" s="13"/>
    </row>
    <row r="12" ht="17.1" customHeight="1" spans="1:5">
      <c r="A12" s="10" t="s">
        <v>59</v>
      </c>
      <c r="B12" s="34" t="s">
        <v>99</v>
      </c>
      <c r="C12" s="12"/>
      <c r="E12" s="13"/>
    </row>
    <row r="13" ht="17.1" customHeight="1" spans="1:5">
      <c r="A13" s="10" t="s">
        <v>60</v>
      </c>
      <c r="B13" s="34" t="s">
        <v>100</v>
      </c>
      <c r="C13" s="12"/>
      <c r="E13" s="13"/>
    </row>
    <row r="14" ht="17.1" customHeight="1" spans="1:5">
      <c r="A14" s="10" t="s">
        <v>61</v>
      </c>
      <c r="B14" s="34" t="s">
        <v>101</v>
      </c>
      <c r="C14" s="12"/>
      <c r="E14" s="13"/>
    </row>
    <row r="15" ht="17.1" customHeight="1" spans="1:5">
      <c r="A15" s="10" t="s">
        <v>62</v>
      </c>
      <c r="B15" s="34" t="s">
        <v>102</v>
      </c>
      <c r="C15" s="12"/>
      <c r="E15" s="13"/>
    </row>
    <row r="16" ht="17.1" customHeight="1" spans="1:5">
      <c r="A16" s="10" t="s">
        <v>63</v>
      </c>
      <c r="B16" s="34" t="s">
        <v>103</v>
      </c>
      <c r="C16" s="12"/>
      <c r="E16" s="13"/>
    </row>
    <row r="17" ht="17.1" customHeight="1" spans="1:5">
      <c r="A17" s="10" t="s">
        <v>64</v>
      </c>
      <c r="B17" s="34" t="s">
        <v>104</v>
      </c>
      <c r="C17" s="12"/>
      <c r="E17" s="13"/>
    </row>
    <row r="18" ht="17.1" customHeight="1" spans="1:5">
      <c r="A18" s="10" t="s">
        <v>65</v>
      </c>
      <c r="B18" s="34" t="s">
        <v>105</v>
      </c>
      <c r="C18" s="12"/>
      <c r="E18" s="13"/>
    </row>
    <row r="19" ht="17.1" customHeight="1" spans="1:5">
      <c r="A19" s="10" t="s">
        <v>66</v>
      </c>
      <c r="B19" s="34" t="s">
        <v>106</v>
      </c>
      <c r="C19" s="12"/>
      <c r="E19" s="13"/>
    </row>
    <row r="20" ht="17.1" customHeight="1" spans="1:5">
      <c r="A20" s="10" t="s">
        <v>67</v>
      </c>
      <c r="B20" s="34" t="s">
        <v>107</v>
      </c>
      <c r="C20" s="12"/>
      <c r="E20" s="13"/>
    </row>
    <row r="21" ht="17.1" customHeight="1" spans="1:5">
      <c r="A21" s="10" t="s">
        <v>68</v>
      </c>
      <c r="B21" s="34" t="s">
        <v>108</v>
      </c>
      <c r="C21" s="12"/>
      <c r="E21" s="13"/>
    </row>
    <row r="22" ht="17.1" customHeight="1" spans="1:5">
      <c r="A22" s="10" t="s">
        <v>69</v>
      </c>
      <c r="B22" s="34" t="s">
        <v>109</v>
      </c>
      <c r="C22" s="12"/>
      <c r="E22" s="13"/>
    </row>
    <row r="23" ht="17.1" customHeight="1" spans="1:5">
      <c r="A23" s="14" t="s">
        <v>70</v>
      </c>
      <c r="B23" s="34" t="s">
        <v>110</v>
      </c>
      <c r="C23" s="12"/>
      <c r="E23" s="13"/>
    </row>
    <row r="24" ht="17.1" customHeight="1" spans="1:5">
      <c r="A24" s="15" t="s">
        <v>71</v>
      </c>
      <c r="B24" s="34" t="s">
        <v>111</v>
      </c>
      <c r="C24" s="12"/>
      <c r="E24" s="13"/>
    </row>
    <row r="25" ht="17.1" customHeight="1" spans="1:5">
      <c r="A25" s="15" t="s">
        <v>72</v>
      </c>
      <c r="B25" s="34" t="s">
        <v>112</v>
      </c>
      <c r="C25" s="12"/>
      <c r="E25" s="13"/>
    </row>
    <row r="26" ht="17.1" customHeight="1" spans="1:5">
      <c r="A26" s="15" t="s">
        <v>73</v>
      </c>
      <c r="B26" s="34" t="s">
        <v>113</v>
      </c>
      <c r="C26" s="12"/>
      <c r="E26" s="13"/>
    </row>
    <row r="27" ht="17.1" customHeight="1" spans="1:5">
      <c r="A27" s="15" t="s">
        <v>74</v>
      </c>
      <c r="B27" s="34" t="s">
        <v>114</v>
      </c>
      <c r="C27" s="12"/>
      <c r="E27" s="13"/>
    </row>
    <row r="28" ht="17.1" customHeight="1" spans="1:5">
      <c r="A28" s="15" t="s">
        <v>75</v>
      </c>
      <c r="B28" s="34" t="s">
        <v>115</v>
      </c>
      <c r="C28" s="12"/>
      <c r="E28" s="13"/>
    </row>
    <row r="29" ht="17.1" customHeight="1" spans="1:5">
      <c r="A29" s="15" t="s">
        <v>77</v>
      </c>
      <c r="B29" s="34" t="s">
        <v>116</v>
      </c>
      <c r="C29" s="12"/>
      <c r="E29" s="13"/>
    </row>
    <row r="30" ht="17.1" customHeight="1" spans="1:5">
      <c r="A30" s="15" t="s">
        <v>76</v>
      </c>
      <c r="B30" s="34" t="s">
        <v>117</v>
      </c>
      <c r="C30" s="12"/>
      <c r="E30" s="13"/>
    </row>
    <row r="31" ht="17.1" customHeight="1" spans="1:5">
      <c r="A31" s="15" t="s">
        <v>78</v>
      </c>
      <c r="B31" s="34" t="s">
        <v>118</v>
      </c>
      <c r="C31" s="12"/>
      <c r="E31" s="13"/>
    </row>
    <row r="32" ht="17.1" customHeight="1" spans="1:5">
      <c r="A32" s="15" t="s">
        <v>79</v>
      </c>
      <c r="B32" s="34" t="s">
        <v>119</v>
      </c>
      <c r="C32" s="12"/>
      <c r="E32" s="13"/>
    </row>
    <row r="33" ht="17.1" customHeight="1" spans="1:5">
      <c r="A33" s="15" t="s">
        <v>80</v>
      </c>
      <c r="B33" s="34" t="s">
        <v>120</v>
      </c>
      <c r="C33" s="12"/>
      <c r="E33" s="13"/>
    </row>
    <row r="34" ht="17.1" customHeight="1" spans="1:5">
      <c r="A34" s="15" t="s">
        <v>82</v>
      </c>
      <c r="B34" s="34" t="s">
        <v>121</v>
      </c>
      <c r="C34" s="12"/>
      <c r="E34" s="13"/>
    </row>
    <row r="35" ht="17.1" customHeight="1" spans="1:5">
      <c r="A35" s="15" t="s">
        <v>81</v>
      </c>
      <c r="B35" s="34" t="s">
        <v>122</v>
      </c>
      <c r="C35" s="12"/>
      <c r="E35" s="13"/>
    </row>
    <row r="36" ht="17.1" customHeight="1" spans="1:5">
      <c r="A36" s="15" t="s">
        <v>83</v>
      </c>
      <c r="B36" s="34" t="s">
        <v>123</v>
      </c>
      <c r="C36" s="12"/>
      <c r="E36" s="13"/>
    </row>
    <row r="37" ht="17.1" customHeight="1" spans="1:5">
      <c r="A37" s="15" t="s">
        <v>84</v>
      </c>
      <c r="B37" s="34" t="s">
        <v>124</v>
      </c>
      <c r="C37" s="12"/>
      <c r="E37" s="13"/>
    </row>
    <row r="38" ht="17.1" customHeight="1" spans="1:5">
      <c r="A38" s="15" t="s">
        <v>85</v>
      </c>
      <c r="B38" s="34" t="s">
        <v>125</v>
      </c>
      <c r="C38" s="12"/>
      <c r="E38" s="13"/>
    </row>
    <row r="39" ht="17.1" customHeight="1" spans="1:5">
      <c r="A39" s="15" t="s">
        <v>87</v>
      </c>
      <c r="B39" s="34" t="s">
        <v>126</v>
      </c>
      <c r="C39" s="12"/>
      <c r="E39" s="13"/>
    </row>
    <row r="40" ht="17.1" customHeight="1" spans="1:5">
      <c r="A40" s="15" t="s">
        <v>86</v>
      </c>
      <c r="B40" s="34" t="s">
        <v>127</v>
      </c>
      <c r="C40" s="12"/>
      <c r="E40" s="13"/>
    </row>
    <row r="41" ht="17.1" customHeight="1" spans="1:3">
      <c r="A41" s="15" t="s">
        <v>128</v>
      </c>
      <c r="B41" s="35" t="s">
        <v>129</v>
      </c>
      <c r="C41" s="12"/>
    </row>
    <row r="42" ht="18" customHeight="1"/>
    <row r="43" ht="18" customHeight="1"/>
  </sheetData>
  <mergeCells count="1">
    <mergeCell ref="A1:C1"/>
  </mergeCells>
  <pageMargins left="0.349305555555556" right="0.309027777777778" top="0.318055555555556" bottom="0.338888888888889" header="0.238888888888889" footer="0.238888888888889"/>
  <pageSetup paperSize="9" firstPageNumber="4294963191" orientation="portrait" useFirstPageNumber="1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0416666666667" footer="0.510416666666667"/>
  <pageSetup paperSize="9" firstPageNumber="4294963191" orientation="portrait" useFirstPageNumber="1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0416666666667" footer="0.510416666666667"/>
  <pageSetup paperSize="9" firstPageNumber="4294963191" orientation="portrait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保尚保任务数</vt:lpstr>
      <vt:lpstr>各村单位编号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辉</dc:creator>
  <cp:lastModifiedBy>SK_DZB</cp:lastModifiedBy>
  <dcterms:created xsi:type="dcterms:W3CDTF">2012-10-23T01:26:00Z</dcterms:created>
  <cp:lastPrinted>2023-09-13T01:44:00Z</cp:lastPrinted>
  <dcterms:modified xsi:type="dcterms:W3CDTF">2024-09-28T13:27:53Z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EAD73157AE6E43058390631B2D302C14_13</vt:lpwstr>
  </property>
</Properties>
</file>