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Sheet1!$A$1:$H$6</definedName>
    <definedName name="_xlnm.Print_Titles" localSheetId="0">Sheet1!$3:$3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7" authorId="0">
      <text>
        <r>
          <rPr>
            <b/>
            <sz val="9"/>
            <rFont val="宋体"/>
            <scheme val="minor"/>
            <charset val="0"/>
          </rPr>
          <t>Administrator:</t>
        </r>
        <r>
          <rPr>
            <sz val="9"/>
            <rFont val="宋体"/>
            <scheme val="minor"/>
            <charset val="0"/>
          </rPr>
          <t xml:space="preserve">
原名新南村办电站</t>
        </r>
      </text>
    </comment>
  </commentList>
</comments>
</file>

<file path=xl/sharedStrings.xml><?xml version="1.0" encoding="utf-8"?>
<sst xmlns="http://schemas.openxmlformats.org/spreadsheetml/2006/main" count="114" uniqueCount="47">
  <si>
    <t>附件3</t>
  </si>
  <si>
    <t>兴宁市小水电站清理整改工作第二阶段退出类电站验收情况（6宗）</t>
  </si>
  <si>
    <t>序号</t>
  </si>
  <si>
    <t>县别</t>
  </si>
  <si>
    <t>镇街</t>
  </si>
  <si>
    <t>水电站名称</t>
  </si>
  <si>
    <t>总装机容量（kw)</t>
  </si>
  <si>
    <t>退出原因</t>
  </si>
  <si>
    <t>退出时间</t>
  </si>
  <si>
    <t>整改情况</t>
  </si>
  <si>
    <t>验收情况</t>
  </si>
  <si>
    <t>兴宁市</t>
  </si>
  <si>
    <t>罗浮镇</t>
  </si>
  <si>
    <t>圆潭电站</t>
  </si>
  <si>
    <t>位于广东兴宁铁山渡田河省级自然保护区核心区</t>
  </si>
  <si>
    <t>2024年</t>
  </si>
  <si>
    <t>已拆除</t>
  </si>
  <si>
    <t>已验收</t>
  </si>
  <si>
    <t>三坑一级电站</t>
  </si>
  <si>
    <t>三坑二级电站</t>
  </si>
  <si>
    <t>兴宁市罗浮镇华源电站</t>
  </si>
  <si>
    <t>位于广东兴宁铁山渡田河省级自然保护区缓冲区</t>
  </si>
  <si>
    <t>罗浮镇华丰电站</t>
  </si>
  <si>
    <t>黄陂镇</t>
  </si>
  <si>
    <t>黄陂镇雉鸡潭尾水电站</t>
  </si>
  <si>
    <t>位于梅州兴宁白鹤仙师市级自然保护区缓冲区</t>
  </si>
  <si>
    <t>梅州市自然保护区内小水电站基本情况表</t>
  </si>
  <si>
    <t>填报日期：2022年1月29日</t>
  </si>
  <si>
    <t>核查评估情况</t>
  </si>
  <si>
    <t>退出情况</t>
  </si>
  <si>
    <t>剩余情况</t>
  </si>
  <si>
    <t>合计（宗）</t>
  </si>
  <si>
    <t>省级自然保护区（宗）</t>
  </si>
  <si>
    <t>市级自然保护区（宗）</t>
  </si>
  <si>
    <t>县级自然保护区（宗）</t>
  </si>
  <si>
    <t>小计</t>
  </si>
  <si>
    <t>核心区</t>
  </si>
  <si>
    <t>缓冲区</t>
  </si>
  <si>
    <t>实验区</t>
  </si>
  <si>
    <t>梅州市合计</t>
  </si>
  <si>
    <t>梅江区</t>
  </si>
  <si>
    <t>梅县区</t>
  </si>
  <si>
    <t>平远县</t>
  </si>
  <si>
    <t>蕉岭县</t>
  </si>
  <si>
    <t>大埔县</t>
  </si>
  <si>
    <t>丰顺县</t>
  </si>
  <si>
    <t>五华县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</si>
</sst>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黑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文星标宋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0"/>
      <scheme val="minor"/>
    </font>
    <font>
      <sz val="9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80" zoomScaleNormal="80" workbookViewId="0">
      <pane xSplit="4" ySplit="3" topLeftCell="E4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3.5"/>
  <cols>
    <col min="1" max="1" width="7.33333333333333" style="14" hidden="1" customWidth="1"/>
    <col min="2" max="2" width="11.4416666666667" style="15" hidden="1" customWidth="1"/>
    <col min="3" max="3" width="8.90833333333333" style="15" customWidth="1"/>
    <col min="4" max="4" width="33.5916666666667" style="15" customWidth="1"/>
    <col min="5" max="5" width="15.3083333333333" style="15" customWidth="1"/>
    <col min="6" max="6" width="47.9583333333333" style="15" customWidth="1"/>
    <col min="7" max="7" width="16.25" style="15" customWidth="1"/>
    <col min="8" max="8" width="15.15" style="16" customWidth="1"/>
    <col min="9" max="9" width="17.8166666666667" style="16" customWidth="1"/>
    <col min="10" max="16384" width="9" style="16"/>
  </cols>
  <sheetData>
    <row r="1" ht="25.5" customHeight="1" spans="1:1">
      <c r="A1" s="14" t="s">
        <v>0</v>
      </c>
    </row>
    <row r="2" ht="39" customHeight="1" spans="1:8">
      <c r="A2" s="17" t="s">
        <v>1</v>
      </c>
      <c r="B2" s="17"/>
      <c r="C2" s="17"/>
      <c r="D2" s="17"/>
      <c r="E2" s="17"/>
      <c r="F2" s="17"/>
      <c r="G2" s="17"/>
      <c r="H2" s="17"/>
    </row>
    <row r="3" s="11" customFormat="1" ht="43" customHeight="1" spans="1:9">
      <c r="A3" s="18" t="s">
        <v>2</v>
      </c>
      <c r="B3" s="18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28" t="s">
        <v>10</v>
      </c>
    </row>
    <row r="4" s="12" customFormat="1" ht="40" customHeight="1" spans="1:9">
      <c r="A4" s="20">
        <v>8</v>
      </c>
      <c r="B4" s="21" t="s">
        <v>11</v>
      </c>
      <c r="C4" s="22" t="s">
        <v>12</v>
      </c>
      <c r="D4" s="22" t="s">
        <v>13</v>
      </c>
      <c r="E4" s="22">
        <v>820</v>
      </c>
      <c r="F4" s="23" t="s">
        <v>14</v>
      </c>
      <c r="G4" s="24" t="s">
        <v>15</v>
      </c>
      <c r="H4" s="25" t="s">
        <v>16</v>
      </c>
      <c r="I4" s="25" t="s">
        <v>17</v>
      </c>
    </row>
    <row r="5" s="12" customFormat="1" ht="40" customHeight="1" spans="1:9">
      <c r="A5" s="20">
        <v>15</v>
      </c>
      <c r="B5" s="21" t="s">
        <v>11</v>
      </c>
      <c r="C5" s="22" t="s">
        <v>12</v>
      </c>
      <c r="D5" s="26" t="s">
        <v>18</v>
      </c>
      <c r="E5" s="26">
        <v>125</v>
      </c>
      <c r="F5" s="26" t="s">
        <v>14</v>
      </c>
      <c r="G5" s="24" t="s">
        <v>15</v>
      </c>
      <c r="H5" s="25" t="s">
        <v>16</v>
      </c>
      <c r="I5" s="25" t="s">
        <v>17</v>
      </c>
    </row>
    <row r="6" s="13" customFormat="1" ht="40" customHeight="1" spans="1:9">
      <c r="A6" s="24">
        <v>19</v>
      </c>
      <c r="B6" s="27" t="s">
        <v>11</v>
      </c>
      <c r="C6" s="22" t="s">
        <v>12</v>
      </c>
      <c r="D6" s="22" t="s">
        <v>19</v>
      </c>
      <c r="E6" s="22">
        <v>400</v>
      </c>
      <c r="F6" s="22" t="s">
        <v>14</v>
      </c>
      <c r="G6" s="24" t="s">
        <v>15</v>
      </c>
      <c r="H6" s="25" t="s">
        <v>16</v>
      </c>
      <c r="I6" s="25" t="s">
        <v>17</v>
      </c>
    </row>
    <row r="7" ht="40" customHeight="1" spans="3:9">
      <c r="C7" s="22" t="s">
        <v>12</v>
      </c>
      <c r="D7" s="26" t="s">
        <v>20</v>
      </c>
      <c r="E7" s="22">
        <v>75</v>
      </c>
      <c r="F7" s="22" t="s">
        <v>21</v>
      </c>
      <c r="G7" s="24" t="s">
        <v>15</v>
      </c>
      <c r="H7" s="25" t="s">
        <v>16</v>
      </c>
      <c r="I7" s="25" t="s">
        <v>17</v>
      </c>
    </row>
    <row r="8" ht="40" customHeight="1" spans="3:9">
      <c r="C8" s="22" t="s">
        <v>12</v>
      </c>
      <c r="D8" s="22" t="s">
        <v>22</v>
      </c>
      <c r="E8" s="22">
        <v>160</v>
      </c>
      <c r="F8" s="22" t="s">
        <v>21</v>
      </c>
      <c r="G8" s="24" t="s">
        <v>15</v>
      </c>
      <c r="H8" s="25" t="s">
        <v>16</v>
      </c>
      <c r="I8" s="25" t="s">
        <v>17</v>
      </c>
    </row>
    <row r="9" ht="40" customHeight="1" spans="3:9">
      <c r="C9" s="22" t="s">
        <v>23</v>
      </c>
      <c r="D9" s="26" t="s">
        <v>24</v>
      </c>
      <c r="E9" s="22">
        <v>200</v>
      </c>
      <c r="F9" s="22" t="s">
        <v>25</v>
      </c>
      <c r="G9" s="24" t="s">
        <v>15</v>
      </c>
      <c r="H9" s="25" t="s">
        <v>16</v>
      </c>
      <c r="I9" s="25" t="s">
        <v>17</v>
      </c>
    </row>
  </sheetData>
  <autoFilter ref="A1:H6">
    <extLst/>
  </autoFilter>
  <mergeCells count="1">
    <mergeCell ref="A2:H2"/>
  </mergeCells>
  <pageMargins left="0.0784722222222222" right="0.0784722222222222" top="0.236111111111111" bottom="0.0388888888888889" header="0.156944444444444" footer="0.0388888888888889"/>
  <pageSetup paperSize="9" scale="9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zoomScale="55" zoomScaleNormal="55" workbookViewId="0">
      <selection activeCell="H10" sqref="H10"/>
    </sheetView>
  </sheetViews>
  <sheetFormatPr defaultColWidth="9" defaultRowHeight="13.5"/>
  <cols>
    <col min="1" max="1" width="5.44166666666667" customWidth="1"/>
    <col min="2" max="2" width="12.8833333333333" customWidth="1"/>
    <col min="3" max="15" width="6.88333333333333" customWidth="1"/>
    <col min="16" max="41" width="7.66666666666667" customWidth="1"/>
  </cols>
  <sheetData>
    <row r="1" ht="56.4" customHeight="1" spans="1:16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1.6" customHeight="1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 t="s">
        <v>27</v>
      </c>
      <c r="N2" s="7"/>
      <c r="O2" s="7"/>
      <c r="P2" s="7"/>
    </row>
    <row r="3" s="1" customFormat="1" ht="21.6" customHeight="1" spans="1:41">
      <c r="A3" s="5"/>
      <c r="B3" s="5"/>
      <c r="C3" s="5"/>
      <c r="D3" s="5" t="s">
        <v>28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29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30</v>
      </c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="2" customFormat="1" ht="42" customHeight="1" spans="1:41">
      <c r="A4" s="5" t="s">
        <v>2</v>
      </c>
      <c r="B4" s="5" t="s">
        <v>3</v>
      </c>
      <c r="C4" s="5" t="s">
        <v>31</v>
      </c>
      <c r="D4" s="5" t="s">
        <v>32</v>
      </c>
      <c r="E4" s="5"/>
      <c r="F4" s="5"/>
      <c r="G4" s="5"/>
      <c r="H4" s="5" t="s">
        <v>33</v>
      </c>
      <c r="I4" s="5"/>
      <c r="J4" s="5"/>
      <c r="K4" s="5"/>
      <c r="L4" s="5" t="s">
        <v>34</v>
      </c>
      <c r="M4" s="5"/>
      <c r="N4" s="5"/>
      <c r="O4" s="5"/>
      <c r="P4" s="5" t="s">
        <v>31</v>
      </c>
      <c r="Q4" s="8" t="s">
        <v>32</v>
      </c>
      <c r="R4" s="9"/>
      <c r="S4" s="9"/>
      <c r="T4" s="10"/>
      <c r="U4" s="8" t="s">
        <v>33</v>
      </c>
      <c r="V4" s="9"/>
      <c r="W4" s="9"/>
      <c r="X4" s="10"/>
      <c r="Y4" s="8" t="s">
        <v>34</v>
      </c>
      <c r="Z4" s="9"/>
      <c r="AA4" s="9"/>
      <c r="AB4" s="10"/>
      <c r="AC4" s="5" t="s">
        <v>31</v>
      </c>
      <c r="AD4" s="8" t="s">
        <v>32</v>
      </c>
      <c r="AE4" s="9"/>
      <c r="AF4" s="9"/>
      <c r="AG4" s="10"/>
      <c r="AH4" s="8" t="s">
        <v>33</v>
      </c>
      <c r="AI4" s="9"/>
      <c r="AJ4" s="9"/>
      <c r="AK4" s="10"/>
      <c r="AL4" s="8" t="s">
        <v>34</v>
      </c>
      <c r="AM4" s="9"/>
      <c r="AN4" s="9"/>
      <c r="AO4" s="10"/>
    </row>
    <row r="5" s="2" customFormat="1" ht="45.6" customHeight="1" spans="1:41">
      <c r="A5" s="5"/>
      <c r="B5" s="5"/>
      <c r="C5" s="5"/>
      <c r="D5" s="5" t="s">
        <v>35</v>
      </c>
      <c r="E5" s="5" t="s">
        <v>36</v>
      </c>
      <c r="F5" s="5" t="s">
        <v>37</v>
      </c>
      <c r="G5" s="5" t="s">
        <v>38</v>
      </c>
      <c r="H5" s="5" t="s">
        <v>35</v>
      </c>
      <c r="I5" s="5" t="s">
        <v>36</v>
      </c>
      <c r="J5" s="5" t="s">
        <v>37</v>
      </c>
      <c r="K5" s="5" t="s">
        <v>38</v>
      </c>
      <c r="L5" s="5" t="s">
        <v>35</v>
      </c>
      <c r="M5" s="5" t="s">
        <v>36</v>
      </c>
      <c r="N5" s="5" t="s">
        <v>37</v>
      </c>
      <c r="O5" s="5" t="s">
        <v>38</v>
      </c>
      <c r="P5" s="5"/>
      <c r="Q5" s="5" t="s">
        <v>35</v>
      </c>
      <c r="R5" s="5" t="s">
        <v>36</v>
      </c>
      <c r="S5" s="5" t="s">
        <v>37</v>
      </c>
      <c r="T5" s="5" t="s">
        <v>38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35</v>
      </c>
      <c r="Z5" s="5" t="s">
        <v>36</v>
      </c>
      <c r="AA5" s="5" t="s">
        <v>37</v>
      </c>
      <c r="AB5" s="5" t="s">
        <v>38</v>
      </c>
      <c r="AC5" s="5"/>
      <c r="AD5" s="5" t="s">
        <v>35</v>
      </c>
      <c r="AE5" s="5" t="s">
        <v>36</v>
      </c>
      <c r="AF5" s="5" t="s">
        <v>37</v>
      </c>
      <c r="AG5" s="5" t="s">
        <v>38</v>
      </c>
      <c r="AH5" s="5" t="s">
        <v>35</v>
      </c>
      <c r="AI5" s="5" t="s">
        <v>36</v>
      </c>
      <c r="AJ5" s="5" t="s">
        <v>37</v>
      </c>
      <c r="AK5" s="5" t="s">
        <v>38</v>
      </c>
      <c r="AL5" s="5" t="s">
        <v>35</v>
      </c>
      <c r="AM5" s="5" t="s">
        <v>36</v>
      </c>
      <c r="AN5" s="5" t="s">
        <v>37</v>
      </c>
      <c r="AO5" s="5" t="s">
        <v>38</v>
      </c>
    </row>
    <row r="6" s="2" customFormat="1" ht="45.6" customHeight="1" spans="1:41">
      <c r="A6" s="5"/>
      <c r="B6" s="5" t="s">
        <v>39</v>
      </c>
      <c r="C6" s="6">
        <f>SUM(C7:C14)</f>
        <v>216</v>
      </c>
      <c r="D6" s="6">
        <f t="shared" ref="D6:O6" si="0">SUM(D7:D14)</f>
        <v>53</v>
      </c>
      <c r="E6" s="6">
        <f t="shared" si="0"/>
        <v>15</v>
      </c>
      <c r="F6" s="6">
        <f t="shared" si="0"/>
        <v>17</v>
      </c>
      <c r="G6" s="6">
        <f t="shared" si="0"/>
        <v>21</v>
      </c>
      <c r="H6" s="6">
        <f t="shared" si="0"/>
        <v>136</v>
      </c>
      <c r="I6" s="6">
        <f t="shared" si="0"/>
        <v>35</v>
      </c>
      <c r="J6" s="6">
        <f t="shared" si="0"/>
        <v>26</v>
      </c>
      <c r="K6" s="6">
        <f t="shared" si="0"/>
        <v>75</v>
      </c>
      <c r="L6" s="6">
        <f t="shared" si="0"/>
        <v>27</v>
      </c>
      <c r="M6" s="6">
        <f t="shared" si="0"/>
        <v>3</v>
      </c>
      <c r="N6" s="6">
        <f t="shared" si="0"/>
        <v>10</v>
      </c>
      <c r="O6" s="6">
        <f t="shared" si="0"/>
        <v>14</v>
      </c>
      <c r="P6" s="6">
        <f t="shared" ref="P6" si="1">SUM(P7:P14)</f>
        <v>10</v>
      </c>
      <c r="Q6" s="6">
        <f t="shared" ref="Q6" si="2">SUM(Q7:Q14)</f>
        <v>4</v>
      </c>
      <c r="R6" s="6">
        <f t="shared" ref="R6" si="3">SUM(R7:R14)</f>
        <v>2</v>
      </c>
      <c r="S6" s="6">
        <f t="shared" ref="S6" si="4">SUM(S7:S14)</f>
        <v>0</v>
      </c>
      <c r="T6" s="6">
        <f t="shared" ref="T6" si="5">SUM(T7:T14)</f>
        <v>2</v>
      </c>
      <c r="U6" s="6">
        <f t="shared" ref="U6" si="6">SUM(U7:U14)</f>
        <v>6</v>
      </c>
      <c r="V6" s="6">
        <f t="shared" ref="V6" si="7">SUM(V7:V14)</f>
        <v>1</v>
      </c>
      <c r="W6" s="6">
        <f t="shared" ref="W6" si="8">SUM(W7:W14)</f>
        <v>1</v>
      </c>
      <c r="X6" s="6">
        <f t="shared" ref="X6" si="9">SUM(X7:X14)</f>
        <v>4</v>
      </c>
      <c r="Y6" s="6">
        <f t="shared" ref="Y6" si="10">SUM(Y7:Y14)</f>
        <v>0</v>
      </c>
      <c r="Z6" s="6">
        <f t="shared" ref="Z6" si="11">SUM(Z7:Z14)</f>
        <v>0</v>
      </c>
      <c r="AA6" s="6">
        <f t="shared" ref="AA6" si="12">SUM(AA7:AA14)</f>
        <v>0</v>
      </c>
      <c r="AB6" s="6">
        <f t="shared" ref="AB6" si="13">SUM(AB7:AB14)</f>
        <v>0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="2" customFormat="1" ht="45.6" customHeight="1" spans="1:41">
      <c r="A7" s="5">
        <v>1</v>
      </c>
      <c r="B7" s="5" t="s">
        <v>40</v>
      </c>
      <c r="C7" s="5">
        <f>D7+H7+L7</f>
        <v>1</v>
      </c>
      <c r="D7" s="5">
        <f>E7+F7+G7</f>
        <v>1</v>
      </c>
      <c r="E7" s="5">
        <v>0</v>
      </c>
      <c r="F7" s="5">
        <v>0</v>
      </c>
      <c r="G7" s="5">
        <v>1</v>
      </c>
      <c r="H7" s="5">
        <f>I7+J7+K7</f>
        <v>0</v>
      </c>
      <c r="I7" s="5">
        <v>0</v>
      </c>
      <c r="J7" s="5">
        <v>0</v>
      </c>
      <c r="K7" s="5">
        <v>0</v>
      </c>
      <c r="L7" s="5">
        <f>M7+N7+O7</f>
        <v>0</v>
      </c>
      <c r="M7" s="5">
        <v>0</v>
      </c>
      <c r="N7" s="5">
        <v>0</v>
      </c>
      <c r="O7" s="5">
        <v>0</v>
      </c>
      <c r="P7" s="5">
        <f>Q7+U7+Y7</f>
        <v>1</v>
      </c>
      <c r="Q7" s="5">
        <f>R7+S7+T7</f>
        <v>1</v>
      </c>
      <c r="R7" s="5"/>
      <c r="S7" s="5"/>
      <c r="T7" s="5">
        <v>1</v>
      </c>
      <c r="U7" s="5">
        <f>V7+W7+X7</f>
        <v>0</v>
      </c>
      <c r="V7" s="5"/>
      <c r="W7" s="5"/>
      <c r="X7" s="5"/>
      <c r="Y7" s="5">
        <f>Z7+AA7+AB7</f>
        <v>0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="2" customFormat="1" ht="45.6" customHeight="1" spans="1:41">
      <c r="A8" s="5">
        <v>2</v>
      </c>
      <c r="B8" s="5" t="s">
        <v>41</v>
      </c>
      <c r="C8" s="5">
        <f t="shared" ref="C8:C14" si="14">D8+H8+L8</f>
        <v>7</v>
      </c>
      <c r="D8" s="5">
        <f t="shared" ref="D8:D14" si="15">E8+F8+G8</f>
        <v>2</v>
      </c>
      <c r="E8" s="5">
        <v>0</v>
      </c>
      <c r="F8" s="5">
        <v>1</v>
      </c>
      <c r="G8" s="5">
        <v>1</v>
      </c>
      <c r="H8" s="5">
        <f t="shared" ref="H8:H14" si="16">I8+J8+K8</f>
        <v>3</v>
      </c>
      <c r="I8" s="5">
        <v>1</v>
      </c>
      <c r="J8" s="5">
        <v>0</v>
      </c>
      <c r="K8" s="5">
        <v>2</v>
      </c>
      <c r="L8" s="5">
        <f t="shared" ref="L8:L14" si="17">M8+N8+O8</f>
        <v>2</v>
      </c>
      <c r="M8" s="5">
        <v>0</v>
      </c>
      <c r="N8" s="5">
        <v>1</v>
      </c>
      <c r="O8" s="5">
        <v>1</v>
      </c>
      <c r="P8" s="5">
        <f t="shared" ref="P8:P14" si="18">Q8+U8+Y8</f>
        <v>1</v>
      </c>
      <c r="Q8" s="5">
        <f t="shared" ref="Q8:Q14" si="19">R8+S8+T8</f>
        <v>0</v>
      </c>
      <c r="R8" s="5"/>
      <c r="S8" s="5"/>
      <c r="T8" s="5"/>
      <c r="U8" s="5">
        <f t="shared" ref="U8:U14" si="20">V8+W8+X8</f>
        <v>1</v>
      </c>
      <c r="V8" s="5">
        <v>1</v>
      </c>
      <c r="W8" s="5"/>
      <c r="X8" s="5"/>
      <c r="Y8" s="5">
        <f t="shared" ref="Y8:Y14" si="21">Z8+AA8+AB8</f>
        <v>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="2" customFormat="1" ht="45.6" customHeight="1" spans="1:41">
      <c r="A9" s="5">
        <v>3</v>
      </c>
      <c r="B9" s="5" t="s">
        <v>11</v>
      </c>
      <c r="C9" s="5">
        <f t="shared" si="14"/>
        <v>32</v>
      </c>
      <c r="D9" s="5">
        <f t="shared" si="15"/>
        <v>21</v>
      </c>
      <c r="E9" s="5">
        <v>7</v>
      </c>
      <c r="F9" s="5">
        <v>7</v>
      </c>
      <c r="G9" s="5">
        <v>7</v>
      </c>
      <c r="H9" s="5">
        <f t="shared" si="16"/>
        <v>11</v>
      </c>
      <c r="I9" s="5">
        <v>2</v>
      </c>
      <c r="J9" s="5">
        <v>6</v>
      </c>
      <c r="K9" s="5">
        <v>3</v>
      </c>
      <c r="L9" s="5">
        <f t="shared" si="17"/>
        <v>0</v>
      </c>
      <c r="M9" s="5">
        <v>0</v>
      </c>
      <c r="N9" s="5">
        <v>0</v>
      </c>
      <c r="O9" s="5">
        <v>0</v>
      </c>
      <c r="P9" s="5">
        <f t="shared" si="18"/>
        <v>1</v>
      </c>
      <c r="Q9" s="5">
        <f t="shared" si="19"/>
        <v>1</v>
      </c>
      <c r="R9" s="5"/>
      <c r="S9" s="5"/>
      <c r="T9" s="5">
        <v>1</v>
      </c>
      <c r="U9" s="5">
        <f t="shared" si="20"/>
        <v>0</v>
      </c>
      <c r="V9" s="5"/>
      <c r="W9" s="5"/>
      <c r="X9" s="5"/>
      <c r="Y9" s="5">
        <f t="shared" si="21"/>
        <v>0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="2" customFormat="1" ht="45.6" customHeight="1" spans="1:41">
      <c r="A10" s="5">
        <v>4</v>
      </c>
      <c r="B10" s="5" t="s">
        <v>42</v>
      </c>
      <c r="C10" s="5">
        <f t="shared" si="14"/>
        <v>9</v>
      </c>
      <c r="D10" s="5">
        <f t="shared" si="15"/>
        <v>5</v>
      </c>
      <c r="E10" s="5">
        <v>3</v>
      </c>
      <c r="F10" s="5">
        <v>0</v>
      </c>
      <c r="G10" s="5">
        <v>2</v>
      </c>
      <c r="H10" s="5">
        <f t="shared" si="16"/>
        <v>3</v>
      </c>
      <c r="I10" s="5">
        <v>2</v>
      </c>
      <c r="J10" s="5">
        <v>0</v>
      </c>
      <c r="K10" s="5">
        <v>1</v>
      </c>
      <c r="L10" s="5">
        <f t="shared" si="17"/>
        <v>1</v>
      </c>
      <c r="M10" s="5">
        <v>0</v>
      </c>
      <c r="N10" s="5">
        <v>0</v>
      </c>
      <c r="O10" s="5">
        <v>1</v>
      </c>
      <c r="P10" s="5">
        <f t="shared" si="18"/>
        <v>2</v>
      </c>
      <c r="Q10" s="5">
        <f t="shared" si="19"/>
        <v>2</v>
      </c>
      <c r="R10" s="5">
        <v>2</v>
      </c>
      <c r="S10" s="5"/>
      <c r="T10" s="5"/>
      <c r="U10" s="5">
        <f t="shared" si="20"/>
        <v>0</v>
      </c>
      <c r="V10" s="5"/>
      <c r="W10" s="5"/>
      <c r="X10" s="5"/>
      <c r="Y10" s="5">
        <f t="shared" si="21"/>
        <v>0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="2" customFormat="1" ht="45.6" customHeight="1" spans="1:41">
      <c r="A11" s="5">
        <v>5</v>
      </c>
      <c r="B11" s="5" t="s">
        <v>43</v>
      </c>
      <c r="C11" s="5">
        <f t="shared" si="14"/>
        <v>33</v>
      </c>
      <c r="D11" s="5">
        <f t="shared" si="15"/>
        <v>10</v>
      </c>
      <c r="E11" s="5">
        <v>3</v>
      </c>
      <c r="F11" s="5">
        <v>6</v>
      </c>
      <c r="G11" s="5">
        <v>1</v>
      </c>
      <c r="H11" s="5">
        <f t="shared" si="16"/>
        <v>23</v>
      </c>
      <c r="I11" s="5">
        <v>11</v>
      </c>
      <c r="J11" s="5">
        <v>5</v>
      </c>
      <c r="K11" s="5">
        <v>7</v>
      </c>
      <c r="L11" s="5">
        <f t="shared" si="17"/>
        <v>0</v>
      </c>
      <c r="M11" s="5">
        <v>0</v>
      </c>
      <c r="N11" s="5">
        <v>0</v>
      </c>
      <c r="O11" s="5">
        <v>0</v>
      </c>
      <c r="P11" s="5">
        <f t="shared" si="18"/>
        <v>2</v>
      </c>
      <c r="Q11" s="5">
        <f t="shared" si="19"/>
        <v>0</v>
      </c>
      <c r="R11" s="5"/>
      <c r="S11" s="5"/>
      <c r="T11" s="5"/>
      <c r="U11" s="5">
        <f t="shared" si="20"/>
        <v>2</v>
      </c>
      <c r="V11" s="5"/>
      <c r="W11" s="5"/>
      <c r="X11" s="5">
        <v>2</v>
      </c>
      <c r="Y11" s="5">
        <f t="shared" si="21"/>
        <v>0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="2" customFormat="1" ht="45.6" customHeight="1" spans="1:41">
      <c r="A12" s="5">
        <v>6</v>
      </c>
      <c r="B12" s="5" t="s">
        <v>44</v>
      </c>
      <c r="C12" s="5">
        <f t="shared" si="14"/>
        <v>29</v>
      </c>
      <c r="D12" s="5">
        <f t="shared" si="15"/>
        <v>10</v>
      </c>
      <c r="E12" s="5">
        <v>2</v>
      </c>
      <c r="F12" s="5">
        <v>2</v>
      </c>
      <c r="G12" s="5">
        <v>6</v>
      </c>
      <c r="H12" s="5">
        <f t="shared" si="16"/>
        <v>3</v>
      </c>
      <c r="I12" s="5">
        <v>1</v>
      </c>
      <c r="J12" s="5">
        <v>1</v>
      </c>
      <c r="K12" s="5">
        <v>1</v>
      </c>
      <c r="L12" s="5">
        <f t="shared" si="17"/>
        <v>16</v>
      </c>
      <c r="M12" s="5">
        <v>2</v>
      </c>
      <c r="N12" s="5">
        <v>9</v>
      </c>
      <c r="O12" s="5">
        <v>5</v>
      </c>
      <c r="P12" s="5">
        <f t="shared" si="18"/>
        <v>0</v>
      </c>
      <c r="Q12" s="5">
        <f t="shared" si="19"/>
        <v>0</v>
      </c>
      <c r="R12" s="5"/>
      <c r="S12" s="5"/>
      <c r="T12" s="5"/>
      <c r="U12" s="5">
        <f t="shared" si="20"/>
        <v>0</v>
      </c>
      <c r="V12" s="5"/>
      <c r="W12" s="5"/>
      <c r="X12" s="5"/>
      <c r="Y12" s="5">
        <f t="shared" si="21"/>
        <v>0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="2" customFormat="1" ht="45.6" customHeight="1" spans="1:41">
      <c r="A13" s="5">
        <v>7</v>
      </c>
      <c r="B13" s="5" t="s">
        <v>45</v>
      </c>
      <c r="C13" s="5">
        <f t="shared" si="14"/>
        <v>25</v>
      </c>
      <c r="D13" s="5">
        <f t="shared" si="15"/>
        <v>1</v>
      </c>
      <c r="E13" s="5">
        <v>0</v>
      </c>
      <c r="F13" s="5">
        <v>1</v>
      </c>
      <c r="G13" s="5">
        <v>0</v>
      </c>
      <c r="H13" s="5">
        <f t="shared" si="16"/>
        <v>16</v>
      </c>
      <c r="I13" s="5">
        <v>1</v>
      </c>
      <c r="J13" s="5">
        <v>3</v>
      </c>
      <c r="K13" s="5">
        <v>12</v>
      </c>
      <c r="L13" s="5">
        <f t="shared" si="17"/>
        <v>8</v>
      </c>
      <c r="M13" s="5">
        <v>1</v>
      </c>
      <c r="N13" s="5">
        <v>0</v>
      </c>
      <c r="O13" s="5">
        <v>7</v>
      </c>
      <c r="P13" s="5">
        <f t="shared" si="18"/>
        <v>0</v>
      </c>
      <c r="Q13" s="5">
        <f t="shared" si="19"/>
        <v>0</v>
      </c>
      <c r="R13" s="5"/>
      <c r="S13" s="5"/>
      <c r="T13" s="5"/>
      <c r="U13" s="5">
        <f t="shared" si="20"/>
        <v>0</v>
      </c>
      <c r="V13" s="5"/>
      <c r="W13" s="5"/>
      <c r="X13" s="5"/>
      <c r="Y13" s="5">
        <f t="shared" si="21"/>
        <v>0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="2" customFormat="1" ht="45.6" customHeight="1" spans="1:41">
      <c r="A14" s="5">
        <v>8</v>
      </c>
      <c r="B14" s="5" t="s">
        <v>46</v>
      </c>
      <c r="C14" s="5">
        <f t="shared" si="14"/>
        <v>80</v>
      </c>
      <c r="D14" s="5">
        <f t="shared" si="15"/>
        <v>3</v>
      </c>
      <c r="E14" s="5">
        <v>0</v>
      </c>
      <c r="F14" s="5">
        <v>0</v>
      </c>
      <c r="G14" s="5">
        <v>3</v>
      </c>
      <c r="H14" s="5">
        <f t="shared" si="16"/>
        <v>77</v>
      </c>
      <c r="I14" s="5">
        <v>17</v>
      </c>
      <c r="J14" s="5">
        <v>11</v>
      </c>
      <c r="K14" s="5">
        <v>49</v>
      </c>
      <c r="L14" s="5">
        <f t="shared" si="17"/>
        <v>0</v>
      </c>
      <c r="M14" s="5"/>
      <c r="N14" s="5"/>
      <c r="O14" s="5"/>
      <c r="P14" s="5">
        <f t="shared" si="18"/>
        <v>3</v>
      </c>
      <c r="Q14" s="5">
        <f t="shared" si="19"/>
        <v>0</v>
      </c>
      <c r="R14" s="5"/>
      <c r="S14" s="5"/>
      <c r="T14" s="5"/>
      <c r="U14" s="5">
        <f t="shared" si="20"/>
        <v>3</v>
      </c>
      <c r="V14" s="5"/>
      <c r="W14" s="5">
        <v>1</v>
      </c>
      <c r="X14" s="5">
        <v>2</v>
      </c>
      <c r="Y14" s="5">
        <f t="shared" si="21"/>
        <v>0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</sheetData>
  <mergeCells count="13">
    <mergeCell ref="A1:P1"/>
    <mergeCell ref="D3:O3"/>
    <mergeCell ref="P3:AB3"/>
    <mergeCell ref="AC3:AO3"/>
    <mergeCell ref="D4:G4"/>
    <mergeCell ref="H4:K4"/>
    <mergeCell ref="L4:O4"/>
    <mergeCell ref="Q4:T4"/>
    <mergeCell ref="U4:X4"/>
    <mergeCell ref="Y4:AB4"/>
    <mergeCell ref="AD4:AG4"/>
    <mergeCell ref="AH4:AK4"/>
    <mergeCell ref="AL4:AO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2006-09-18T00:00:00Z</dcterms:created>
  <cp:lastPrinted>2022-07-27T00:45:00Z</cp:lastPrinted>
  <dcterms:modified xsi:type="dcterms:W3CDTF">2025-07-09T02:22:28Z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668D59BEAB204712B25F4F8CD71BDE77_13</vt:lpwstr>
  </property>
  <property fmtid="{D5CDD505-2E9C-101B-9397-08002B2CF9AE}" pid="3" name="KSOProductBuildVer">
    <vt:lpwstr>2052-12.1.0.15712</vt:lpwstr>
  </property>
</Properties>
</file>