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200" windowHeight="7125"/>
  </bookViews>
  <sheets>
    <sheet name="总表" sheetId="1" r:id="rId1"/>
  </sheets>
  <definedNames>
    <definedName name="_xlnm.Print_Titles" localSheetId="0">总表!$1:$3</definedName>
  </definedNames>
  <calcPr calcId="124519"/>
</workbook>
</file>

<file path=xl/calcChain.xml><?xml version="1.0" encoding="utf-8"?>
<calcChain xmlns="http://schemas.openxmlformats.org/spreadsheetml/2006/main">
  <c r="J116" i="1"/>
  <c r="J115"/>
  <c r="J114"/>
  <c r="J113"/>
  <c r="J112"/>
  <c r="J111"/>
  <c r="J110"/>
  <c r="J109"/>
  <c r="J108"/>
  <c r="J107"/>
  <c r="G107"/>
  <c r="J89"/>
  <c r="J88"/>
  <c r="J87"/>
  <c r="J86"/>
  <c r="G86"/>
  <c r="J85"/>
  <c r="G85"/>
  <c r="J84"/>
  <c r="G84"/>
  <c r="J83"/>
  <c r="G83"/>
  <c r="J82"/>
  <c r="G82"/>
  <c r="J81"/>
  <c r="G81"/>
  <c r="J80"/>
  <c r="G80"/>
  <c r="J68"/>
  <c r="J67"/>
  <c r="J66"/>
  <c r="J65"/>
  <c r="J64"/>
  <c r="J63"/>
  <c r="J62"/>
  <c r="J61"/>
  <c r="J60"/>
  <c r="J52"/>
  <c r="J41"/>
  <c r="J40"/>
  <c r="J39"/>
  <c r="J38"/>
  <c r="G38"/>
  <c r="J37"/>
  <c r="G37"/>
  <c r="J36"/>
  <c r="G36"/>
  <c r="J35"/>
  <c r="G35"/>
  <c r="J34"/>
  <c r="G34"/>
  <c r="J33"/>
  <c r="G33"/>
  <c r="J32"/>
  <c r="G32"/>
  <c r="J27"/>
  <c r="G27"/>
  <c r="J26"/>
  <c r="J25"/>
  <c r="J24"/>
  <c r="I24"/>
  <c r="J23"/>
  <c r="I23"/>
  <c r="J22"/>
  <c r="I22"/>
  <c r="J21"/>
  <c r="J20"/>
  <c r="I20"/>
  <c r="J19"/>
  <c r="I19"/>
  <c r="J18"/>
  <c r="I18"/>
  <c r="J17"/>
  <c r="I17"/>
  <c r="J16"/>
  <c r="I16"/>
  <c r="J15"/>
  <c r="I15"/>
  <c r="J14"/>
  <c r="I14"/>
  <c r="J13"/>
  <c r="I13"/>
  <c r="J12"/>
  <c r="I12"/>
  <c r="J11"/>
  <c r="J10"/>
  <c r="I10"/>
  <c r="J9"/>
  <c r="I9"/>
  <c r="J8"/>
  <c r="I8"/>
  <c r="J7"/>
  <c r="I7"/>
  <c r="J6"/>
  <c r="I6"/>
  <c r="J5"/>
  <c r="I5"/>
  <c r="J4"/>
  <c r="I4"/>
</calcChain>
</file>

<file path=xl/comments1.xml><?xml version="1.0" encoding="utf-8"?>
<comments xmlns="http://schemas.openxmlformats.org/spreadsheetml/2006/main">
  <authors>
    <author>Windows 用户</author>
    <author>江远彬</author>
  </authors>
  <commentList>
    <comment ref="A2" authorId="0">
      <text>
        <r>
          <rPr>
            <b/>
            <sz val="9"/>
            <rFont val="宋体"/>
            <family val="3"/>
            <charset val="134"/>
          </rPr>
          <t xml:space="preserve">必填，空代表结束
整数
</t>
        </r>
      </text>
    </comment>
    <comment ref="B2" authorId="0">
      <text>
        <r>
          <rPr>
            <b/>
            <sz val="9"/>
            <rFont val="宋体"/>
            <family val="3"/>
            <charset val="134"/>
          </rPr>
          <t>必填</t>
        </r>
      </text>
    </comment>
    <comment ref="C2" authorId="0">
      <text>
        <r>
          <rPr>
            <b/>
            <sz val="9"/>
            <rFont val="宋体"/>
            <family val="3"/>
            <charset val="134"/>
          </rPr>
          <t>必填</t>
        </r>
      </text>
    </comment>
    <comment ref="E2" authorId="0">
      <text>
        <r>
          <rPr>
            <b/>
            <sz val="9"/>
            <rFont val="宋体"/>
            <family val="3"/>
            <charset val="134"/>
          </rPr>
          <t>必填
格式：YYYY-MM</t>
        </r>
      </text>
    </comment>
    <comment ref="F2" authorId="0">
      <text>
        <r>
          <rPr>
            <b/>
            <sz val="9"/>
            <rFont val="宋体"/>
            <family val="3"/>
            <charset val="134"/>
          </rPr>
          <t>必填
整数</t>
        </r>
      </text>
    </comment>
    <comment ref="G2" authorId="0">
      <text>
        <r>
          <rPr>
            <b/>
            <sz val="9"/>
            <rFont val="宋体"/>
            <family val="3"/>
            <charset val="134"/>
          </rPr>
          <t>必填
整数</t>
        </r>
      </text>
    </comment>
    <comment ref="K2" authorId="1">
      <text>
        <r>
          <rPr>
            <sz val="9"/>
            <rFont val="宋体"/>
            <family val="3"/>
            <charset val="134"/>
          </rPr>
          <t>必填</t>
        </r>
      </text>
    </comment>
  </commentList>
</comments>
</file>

<file path=xl/sharedStrings.xml><?xml version="1.0" encoding="utf-8"?>
<sst xmlns="http://schemas.openxmlformats.org/spreadsheetml/2006/main" count="631" uniqueCount="206">
  <si>
    <t>序号</t>
  </si>
  <si>
    <t>姓名</t>
  </si>
  <si>
    <t>性别</t>
  </si>
  <si>
    <t>户籍所在地</t>
  </si>
  <si>
    <t>出生年月</t>
  </si>
  <si>
    <r>
      <rPr>
        <sz val="10"/>
        <rFont val="方正小标宋简体"/>
        <charset val="134"/>
      </rPr>
      <t>核准工作年限</t>
    </r>
    <r>
      <rPr>
        <sz val="10"/>
        <rFont val="方正小标宋简体"/>
        <charset val="134"/>
      </rPr>
      <t>(</t>
    </r>
    <r>
      <rPr>
        <sz val="10"/>
        <rFont val="方正小标宋简体"/>
        <charset val="134"/>
      </rPr>
      <t>整数</t>
    </r>
    <r>
      <rPr>
        <sz val="10"/>
        <rFont val="方正小标宋简体"/>
        <charset val="134"/>
      </rPr>
      <t>)</t>
    </r>
  </si>
  <si>
    <t>补助标准（元/月）</t>
  </si>
  <si>
    <t>补助时间及金额
（到龄的下月起发补助）</t>
  </si>
  <si>
    <t>县级核查意见</t>
  </si>
  <si>
    <t>从何月起</t>
  </si>
  <si>
    <t>补助月数</t>
  </si>
  <si>
    <t>合计（元）</t>
  </si>
  <si>
    <t>李跃生</t>
  </si>
  <si>
    <t>男</t>
  </si>
  <si>
    <t>兴田街道</t>
  </si>
  <si>
    <t>同意</t>
  </si>
  <si>
    <t>刁苑红</t>
  </si>
  <si>
    <t>女</t>
  </si>
  <si>
    <t>张兰珍</t>
  </si>
  <si>
    <t>陈红红</t>
  </si>
  <si>
    <t>张珍</t>
  </si>
  <si>
    <t>石绿英</t>
  </si>
  <si>
    <t>李秀文</t>
  </si>
  <si>
    <t>石筱菊</t>
  </si>
  <si>
    <t>2021年1月起</t>
  </si>
  <si>
    <t>刘群香</t>
  </si>
  <si>
    <t>曾奎</t>
  </si>
  <si>
    <t>彭小苑</t>
  </si>
  <si>
    <t>赖常美</t>
  </si>
  <si>
    <t>池潮珠</t>
  </si>
  <si>
    <t>罗琼香</t>
  </si>
  <si>
    <t>罗小娴</t>
  </si>
  <si>
    <t>刘春香</t>
  </si>
  <si>
    <t>杨碧英</t>
  </si>
  <si>
    <t>彭新梅</t>
  </si>
  <si>
    <t>钟飞</t>
  </si>
  <si>
    <t>钟田凤</t>
  </si>
  <si>
    <t>曾思念</t>
  </si>
  <si>
    <t>罗建琼</t>
  </si>
  <si>
    <t>宁新街道</t>
  </si>
  <si>
    <t>从2020年9月起</t>
  </si>
  <si>
    <t>刁伟英</t>
  </si>
  <si>
    <t>从2020年2月起</t>
  </si>
  <si>
    <t>叶环荣</t>
  </si>
  <si>
    <t>合水镇</t>
  </si>
  <si>
    <t>从2020年06月起</t>
  </si>
  <si>
    <t>刘云珍</t>
  </si>
  <si>
    <t>从2020年11月起</t>
  </si>
  <si>
    <t>廖辉香</t>
  </si>
  <si>
    <t>廖小兰</t>
  </si>
  <si>
    <t>龙田镇</t>
  </si>
  <si>
    <t>吴崇英</t>
  </si>
  <si>
    <t>练小玲</t>
  </si>
  <si>
    <t>大坪镇</t>
  </si>
  <si>
    <t>从2020年12月起</t>
  </si>
  <si>
    <t>罗小梅</t>
  </si>
  <si>
    <t>从2020年4月起</t>
  </si>
  <si>
    <t>黄君娣</t>
  </si>
  <si>
    <t>从2021年1月起</t>
  </si>
  <si>
    <t>赖爱武</t>
  </si>
  <si>
    <t>余兴祥</t>
  </si>
  <si>
    <t>从2020年3月起</t>
  </si>
  <si>
    <t>罗燕华</t>
  </si>
  <si>
    <t>从2020年5月起</t>
  </si>
  <si>
    <t>苏飞英</t>
  </si>
  <si>
    <t>黄雄发</t>
  </si>
  <si>
    <t>黄华珍</t>
  </si>
  <si>
    <t>黄伟英</t>
  </si>
  <si>
    <t>从2020年7月起</t>
  </si>
  <si>
    <t>陈仕康</t>
  </si>
  <si>
    <t>叶塘镇</t>
  </si>
  <si>
    <t>1960年12月</t>
  </si>
  <si>
    <t>从2020年
1月起</t>
  </si>
  <si>
    <t>李爱珍</t>
  </si>
  <si>
    <t>1965年6月</t>
  </si>
  <si>
    <t>3</t>
  </si>
  <si>
    <t>从2020年
7月起</t>
  </si>
  <si>
    <t>刘惠姗</t>
  </si>
  <si>
    <t>1965年9月</t>
  </si>
  <si>
    <t>4</t>
  </si>
  <si>
    <t>从2020年
10月起</t>
  </si>
  <si>
    <t>刘爱文</t>
  </si>
  <si>
    <t>1960年7月</t>
  </si>
  <si>
    <t>5</t>
  </si>
  <si>
    <t>从2020年
8月起</t>
  </si>
  <si>
    <t>刘  红</t>
  </si>
  <si>
    <t>6</t>
  </si>
  <si>
    <t>唐安林</t>
  </si>
  <si>
    <t>1965年11月</t>
  </si>
  <si>
    <t>8</t>
  </si>
  <si>
    <t>从2020年
12月起</t>
  </si>
  <si>
    <t>温妃红</t>
  </si>
  <si>
    <t>1965年3月</t>
  </si>
  <si>
    <t>11</t>
  </si>
  <si>
    <t>从2020年
4月起</t>
  </si>
  <si>
    <t>温仕英</t>
  </si>
  <si>
    <t>13</t>
  </si>
  <si>
    <t>朱新梅</t>
  </si>
  <si>
    <t>18</t>
  </si>
  <si>
    <t>陈春香</t>
  </si>
  <si>
    <t>径南镇</t>
  </si>
  <si>
    <t>1</t>
  </si>
  <si>
    <t>朱亦光</t>
  </si>
  <si>
    <t>2</t>
  </si>
  <si>
    <t>从2020年6月起</t>
  </si>
  <si>
    <t>宋兴文</t>
  </si>
  <si>
    <t>曾媚珍</t>
  </si>
  <si>
    <t>从2020年8月起</t>
  </si>
  <si>
    <t>朱莉梅</t>
  </si>
  <si>
    <t>钟碧芳</t>
  </si>
  <si>
    <t>钟柳芳</t>
  </si>
  <si>
    <t>陈东英</t>
  </si>
  <si>
    <t>陈丽映</t>
  </si>
  <si>
    <t>从2020年10月起</t>
  </si>
  <si>
    <t>杨莉琼</t>
  </si>
  <si>
    <t>新圩镇</t>
  </si>
  <si>
    <t>1965年8月</t>
  </si>
  <si>
    <t>李小霞</t>
  </si>
  <si>
    <t>廖香英</t>
  </si>
  <si>
    <t>陈继华</t>
  </si>
  <si>
    <t>彭润梅</t>
  </si>
  <si>
    <t>1965年4月</t>
  </si>
  <si>
    <t>15</t>
  </si>
  <si>
    <t>黄小秋</t>
  </si>
  <si>
    <t>21</t>
  </si>
  <si>
    <t>刘利映</t>
  </si>
  <si>
    <t>1965年5月</t>
  </si>
  <si>
    <t>12</t>
  </si>
  <si>
    <t>张艳香</t>
  </si>
  <si>
    <t>刘远方</t>
  </si>
  <si>
    <t>水口镇</t>
  </si>
  <si>
    <t>张元珍</t>
  </si>
  <si>
    <t>黄俏琼</t>
  </si>
  <si>
    <t>刘玉梅</t>
  </si>
  <si>
    <t>薛茂兰</t>
  </si>
  <si>
    <t>薛玉芬</t>
  </si>
  <si>
    <t>古旭方</t>
  </si>
  <si>
    <t>何秋霞</t>
  </si>
  <si>
    <t>石马镇</t>
  </si>
  <si>
    <t>凌小连</t>
  </si>
  <si>
    <t>刘利珍</t>
  </si>
  <si>
    <t>黄槐镇</t>
  </si>
  <si>
    <t>从2021年
1月起</t>
  </si>
  <si>
    <t>黄曲香</t>
  </si>
  <si>
    <t>从2020年
11月起</t>
  </si>
  <si>
    <t>曾云英</t>
  </si>
  <si>
    <t>罗浮镇</t>
  </si>
  <si>
    <t>谢胜华</t>
  </si>
  <si>
    <t>蒋裕章</t>
  </si>
  <si>
    <t>杨菊香</t>
  </si>
  <si>
    <t>李兰坤</t>
  </si>
  <si>
    <t>杨劲辉</t>
  </si>
  <si>
    <t>张绍连</t>
  </si>
  <si>
    <t>刘素娟</t>
  </si>
  <si>
    <t>谢小兰</t>
  </si>
  <si>
    <t>王兰英</t>
  </si>
  <si>
    <t>杨水英</t>
  </si>
  <si>
    <t>罗岗镇</t>
  </si>
  <si>
    <t>温丽香</t>
  </si>
  <si>
    <t>巫文珍</t>
  </si>
  <si>
    <t>周群珍</t>
  </si>
  <si>
    <t>刘紫兰</t>
  </si>
  <si>
    <t>陈菊芬</t>
  </si>
  <si>
    <t>杨祥英</t>
  </si>
  <si>
    <t>2021年1月</t>
  </si>
  <si>
    <t>刘小芳</t>
  </si>
  <si>
    <t>曾彩兰</t>
  </si>
  <si>
    <t>黎利珍</t>
  </si>
  <si>
    <t>黎小琼</t>
  </si>
  <si>
    <t>陈小曲</t>
  </si>
  <si>
    <t>曾卫珍</t>
  </si>
  <si>
    <t>张小玲</t>
  </si>
  <si>
    <t>宁中镇</t>
  </si>
  <si>
    <t>50</t>
  </si>
  <si>
    <t>2020年3月发放</t>
  </si>
  <si>
    <t>10</t>
  </si>
  <si>
    <t>陈兰梅</t>
  </si>
  <si>
    <t>2020年9月发放</t>
  </si>
  <si>
    <t>罗美美</t>
  </si>
  <si>
    <t>2020年6月发放</t>
  </si>
  <si>
    <t>李汉香</t>
  </si>
  <si>
    <t>2021年1月发放</t>
  </si>
  <si>
    <t>刘启安</t>
  </si>
  <si>
    <t>坭陂镇</t>
  </si>
  <si>
    <t>从2020年07月起</t>
  </si>
  <si>
    <t>黄云青</t>
  </si>
  <si>
    <t>罗利娟</t>
  </si>
  <si>
    <t>廖艳珠</t>
  </si>
  <si>
    <t>从2020年09月起</t>
  </si>
  <si>
    <t>刘仕方</t>
  </si>
  <si>
    <t>梁仕兰</t>
  </si>
  <si>
    <t>永和镇</t>
  </si>
  <si>
    <t>李秋琼</t>
  </si>
  <si>
    <t>梁运珍</t>
  </si>
  <si>
    <t>王小方</t>
  </si>
  <si>
    <t>温立红</t>
  </si>
  <si>
    <t>17</t>
  </si>
  <si>
    <t>练向阳</t>
  </si>
  <si>
    <t>黄陂镇</t>
  </si>
  <si>
    <t>刘福英</t>
  </si>
  <si>
    <t>练光浩</t>
  </si>
  <si>
    <t>从2020年05月起</t>
  </si>
  <si>
    <t>石美琼</t>
  </si>
  <si>
    <t>黄利云</t>
  </si>
  <si>
    <t>练伟珍</t>
  </si>
  <si>
    <t>兴宁市户籍各镇（街道）原民办代课教师2020年1-12月份新增的生活困难补助发放对象名单</t>
    <phoneticPr fontId="17" type="noConversion"/>
  </si>
</sst>
</file>

<file path=xl/styles.xml><?xml version="1.0" encoding="utf-8"?>
<styleSheet xmlns="http://schemas.openxmlformats.org/spreadsheetml/2006/main">
  <numFmts count="5">
    <numFmt numFmtId="176" formatCode="yyyy/mm"/>
    <numFmt numFmtId="177" formatCode="0_ "/>
    <numFmt numFmtId="178" formatCode="0_);[Red]\(0\)"/>
    <numFmt numFmtId="179" formatCode="yyyy\-mm\-dd;@"/>
    <numFmt numFmtId="180" formatCode="yyyy&quot;年&quot;m&quot;月&quot;;@"/>
  </numFmts>
  <fonts count="18">
    <font>
      <sz val="11"/>
      <color theme="1"/>
      <name val="宋体"/>
      <charset val="134"/>
      <scheme val="minor"/>
    </font>
    <font>
      <sz val="11"/>
      <color indexed="8"/>
      <name val="Times New Roman"/>
      <family val="1"/>
    </font>
    <font>
      <sz val="11"/>
      <color indexed="8"/>
      <name val="宋体"/>
      <charset val="134"/>
    </font>
    <font>
      <b/>
      <sz val="16"/>
      <name val="方正小标宋简体"/>
      <charset val="134"/>
    </font>
    <font>
      <sz val="10"/>
      <name val="方正小标宋简体"/>
      <charset val="134"/>
    </font>
    <font>
      <sz val="12"/>
      <color theme="1"/>
      <name val="宋体"/>
      <family val="3"/>
      <charset val="134"/>
    </font>
    <font>
      <sz val="12"/>
      <name val="宋体"/>
      <family val="3"/>
      <charset val="134"/>
    </font>
    <font>
      <sz val="12"/>
      <color indexed="8"/>
      <name val="宋体"/>
      <family val="3"/>
      <charset val="134"/>
    </font>
    <font>
      <sz val="11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  <font>
      <sz val="11"/>
      <color indexed="63"/>
      <name val="宋体"/>
      <family val="3"/>
      <charset val="134"/>
      <scheme val="minor"/>
    </font>
    <font>
      <b/>
      <sz val="14"/>
      <name val="方正小标宋简体"/>
      <charset val="134"/>
    </font>
    <font>
      <sz val="12"/>
      <name val="宋体"/>
      <family val="3"/>
      <charset val="134"/>
    </font>
    <font>
      <sz val="10"/>
      <name val="Arial"/>
      <family val="2"/>
    </font>
    <font>
      <sz val="9"/>
      <name val="宋体"/>
      <family val="3"/>
      <charset val="134"/>
    </font>
    <font>
      <b/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6">
    <xf numFmtId="0" fontId="0" fillId="0" borderId="0">
      <alignment vertical="center"/>
    </xf>
    <xf numFmtId="0" fontId="6" fillId="0" borderId="0"/>
    <xf numFmtId="0" fontId="13" fillId="0" borderId="0"/>
    <xf numFmtId="0" fontId="16" fillId="0" borderId="0">
      <alignment vertical="center"/>
    </xf>
    <xf numFmtId="0" fontId="6" fillId="0" borderId="0"/>
    <xf numFmtId="0" fontId="2" fillId="0" borderId="0">
      <alignment vertical="center"/>
    </xf>
  </cellStyleXfs>
  <cellXfs count="57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177" fontId="2" fillId="0" borderId="0" xfId="0" applyNumberFormat="1" applyFont="1" applyFill="1" applyBorder="1" applyAlignment="1">
      <alignment vertical="center"/>
    </xf>
    <xf numFmtId="49" fontId="2" fillId="0" borderId="0" xfId="0" applyNumberFormat="1" applyFont="1" applyFill="1" applyBorder="1" applyAlignment="1">
      <alignment vertical="center"/>
    </xf>
    <xf numFmtId="176" fontId="2" fillId="0" borderId="0" xfId="0" applyNumberFormat="1" applyFont="1" applyFill="1" applyBorder="1" applyAlignment="1">
      <alignment vertical="center"/>
    </xf>
    <xf numFmtId="49" fontId="2" fillId="0" borderId="0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 shrinkToFit="1"/>
    </xf>
    <xf numFmtId="177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57" fontId="5" fillId="0" borderId="0" xfId="0" applyNumberFormat="1" applyFont="1" applyFill="1" applyAlignment="1">
      <alignment horizontal="center" vertical="center" wrapText="1"/>
    </xf>
    <xf numFmtId="178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57" fontId="5" fillId="0" borderId="1" xfId="0" applyNumberFormat="1" applyFont="1" applyFill="1" applyBorder="1" applyAlignment="1">
      <alignment horizontal="center" vertical="center" wrapText="1"/>
    </xf>
    <xf numFmtId="177" fontId="8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79" fontId="10" fillId="0" borderId="0" xfId="0" applyNumberFormat="1" applyFont="1" applyFill="1" applyBorder="1" applyAlignment="1">
      <alignment horizontal="center" vertical="center"/>
    </xf>
    <xf numFmtId="178" fontId="8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Alignment="1">
      <alignment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9" fillId="0" borderId="0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57" fontId="6" fillId="0" borderId="1" xfId="0" applyNumberFormat="1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177" fontId="6" fillId="0" borderId="1" xfId="5" applyNumberFormat="1" applyFont="1" applyFill="1" applyBorder="1" applyAlignment="1">
      <alignment horizontal="center" vertical="center" wrapText="1"/>
    </xf>
    <xf numFmtId="49" fontId="6" fillId="0" borderId="1" xfId="5" applyNumberFormat="1" applyFont="1" applyFill="1" applyBorder="1" applyAlignment="1">
      <alignment horizontal="center" vertical="center" wrapText="1"/>
    </xf>
    <xf numFmtId="178" fontId="6" fillId="0" borderId="1" xfId="5" applyNumberFormat="1" applyFont="1" applyFill="1" applyBorder="1" applyAlignment="1">
      <alignment horizontal="center" vertical="center" wrapText="1"/>
    </xf>
    <xf numFmtId="0" fontId="7" fillId="0" borderId="1" xfId="5" applyFont="1" applyFill="1" applyBorder="1" applyAlignment="1">
      <alignment horizontal="center" vertical="center"/>
    </xf>
    <xf numFmtId="49" fontId="6" fillId="0" borderId="1" xfId="5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49" fontId="6" fillId="0" borderId="1" xfId="1" applyNumberFormat="1" applyFont="1" applyFill="1" applyBorder="1" applyAlignment="1">
      <alignment horizontal="center" vertical="center"/>
    </xf>
    <xf numFmtId="0" fontId="6" fillId="0" borderId="1" xfId="4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1" xfId="0" applyFont="1" applyFill="1" applyBorder="1" applyAlignment="1">
      <alignment horizontal="center" vertical="center" wrapText="1"/>
    </xf>
    <xf numFmtId="57" fontId="12" fillId="0" borderId="1" xfId="0" applyNumberFormat="1" applyFont="1" applyFill="1" applyBorder="1" applyAlignment="1">
      <alignment horizontal="center" vertical="center" wrapText="1"/>
    </xf>
    <xf numFmtId="180" fontId="5" fillId="0" borderId="1" xfId="0" applyNumberFormat="1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176" fontId="4" fillId="0" borderId="3" xfId="0" applyNumberFormat="1" applyFont="1" applyFill="1" applyBorder="1" applyAlignment="1">
      <alignment horizontal="center" vertical="center" wrapText="1"/>
    </xf>
    <xf numFmtId="176" fontId="4" fillId="0" borderId="3" xfId="0" applyNumberFormat="1" applyFont="1" applyFill="1" applyBorder="1" applyAlignment="1">
      <alignment horizontal="center" vertical="center"/>
    </xf>
    <xf numFmtId="49" fontId="4" fillId="0" borderId="5" xfId="0" applyNumberFormat="1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 wrapText="1"/>
    </xf>
  </cellXfs>
  <cellStyles count="6">
    <cellStyle name="常规" xfId="0" builtinId="0"/>
    <cellStyle name="常规 10" xfId="3"/>
    <cellStyle name="常规 12" xfId="1"/>
    <cellStyle name="常规 2 2" xfId="2"/>
    <cellStyle name="常规 4" xfId="5"/>
    <cellStyle name="常规 4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72"/>
  <sheetViews>
    <sheetView tabSelected="1" workbookViewId="0">
      <selection activeCell="M6" sqref="M6"/>
    </sheetView>
  </sheetViews>
  <sheetFormatPr defaultColWidth="9" defaultRowHeight="13.5"/>
  <cols>
    <col min="1" max="1" width="8.25" style="3" customWidth="1"/>
    <col min="2" max="2" width="10.875" style="3" customWidth="1"/>
    <col min="3" max="3" width="6.875" style="3" customWidth="1"/>
    <col min="4" max="4" width="12" style="4" customWidth="1"/>
    <col min="5" max="5" width="14.375" style="5" customWidth="1"/>
    <col min="6" max="6" width="11.5" style="5" customWidth="1"/>
    <col min="7" max="7" width="11.5" style="4" customWidth="1"/>
    <col min="8" max="8" width="16.875" style="4" customWidth="1"/>
    <col min="9" max="9" width="16.875" style="6" customWidth="1"/>
    <col min="10" max="10" width="16.875" style="4" customWidth="1"/>
    <col min="11" max="11" width="13.5" style="4" customWidth="1"/>
    <col min="12" max="12" width="12.375" style="2" customWidth="1"/>
    <col min="13" max="13" width="11.875" style="2"/>
    <col min="14" max="14" width="13" style="2" customWidth="1"/>
    <col min="15" max="16384" width="9" style="2"/>
  </cols>
  <sheetData>
    <row r="1" spans="1:14" s="1" customFormat="1" ht="62.1" customHeight="1">
      <c r="A1" s="47" t="s">
        <v>205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20"/>
      <c r="M1"/>
      <c r="N1"/>
    </row>
    <row r="2" spans="1:14" customFormat="1" ht="29.1" customHeight="1">
      <c r="A2" s="49" t="s">
        <v>0</v>
      </c>
      <c r="B2" s="50" t="s">
        <v>1</v>
      </c>
      <c r="C2" s="50" t="s">
        <v>2</v>
      </c>
      <c r="D2" s="51" t="s">
        <v>3</v>
      </c>
      <c r="E2" s="53" t="s">
        <v>4</v>
      </c>
      <c r="F2" s="48" t="s">
        <v>5</v>
      </c>
      <c r="G2" s="48" t="s">
        <v>6</v>
      </c>
      <c r="H2" s="48" t="s">
        <v>7</v>
      </c>
      <c r="I2" s="48"/>
      <c r="J2" s="48"/>
      <c r="K2" s="55" t="s">
        <v>8</v>
      </c>
    </row>
    <row r="3" spans="1:14" customFormat="1" ht="30.95" customHeight="1">
      <c r="A3" s="49"/>
      <c r="B3" s="50"/>
      <c r="C3" s="50"/>
      <c r="D3" s="52"/>
      <c r="E3" s="54"/>
      <c r="F3" s="49"/>
      <c r="G3" s="49"/>
      <c r="H3" s="8" t="s">
        <v>9</v>
      </c>
      <c r="I3" s="8" t="s">
        <v>10</v>
      </c>
      <c r="J3" s="7" t="s">
        <v>11</v>
      </c>
      <c r="K3" s="56"/>
    </row>
    <row r="4" spans="1:14" customFormat="1" ht="23.1" customHeight="1">
      <c r="A4" s="9">
        <v>1</v>
      </c>
      <c r="B4" s="33" t="s">
        <v>12</v>
      </c>
      <c r="C4" s="33" t="s">
        <v>13</v>
      </c>
      <c r="D4" s="33" t="s">
        <v>14</v>
      </c>
      <c r="E4" s="45">
        <v>22160</v>
      </c>
      <c r="F4" s="33">
        <v>2</v>
      </c>
      <c r="G4" s="13">
        <v>100</v>
      </c>
      <c r="H4" s="46">
        <v>10</v>
      </c>
      <c r="I4" s="13">
        <f t="shared" ref="I4:I10" si="0">12-H4+1</f>
        <v>3</v>
      </c>
      <c r="J4" s="13">
        <f t="shared" ref="J4:J24" si="1">G4*I4</f>
        <v>300</v>
      </c>
      <c r="K4" s="21" t="s">
        <v>15</v>
      </c>
    </row>
    <row r="5" spans="1:14" ht="23.1" customHeight="1">
      <c r="A5" s="9">
        <v>2</v>
      </c>
      <c r="B5" s="33" t="s">
        <v>16</v>
      </c>
      <c r="C5" s="33" t="s">
        <v>17</v>
      </c>
      <c r="D5" s="33" t="s">
        <v>14</v>
      </c>
      <c r="E5" s="15">
        <v>23802</v>
      </c>
      <c r="F5" s="33">
        <v>2</v>
      </c>
      <c r="G5" s="13">
        <v>100</v>
      </c>
      <c r="H5" s="46">
        <v>4</v>
      </c>
      <c r="I5" s="13">
        <f t="shared" si="0"/>
        <v>9</v>
      </c>
      <c r="J5" s="13">
        <f t="shared" si="1"/>
        <v>900</v>
      </c>
      <c r="K5" s="21" t="s">
        <v>15</v>
      </c>
      <c r="M5"/>
      <c r="N5"/>
    </row>
    <row r="6" spans="1:14" ht="23.1" customHeight="1">
      <c r="A6" s="9">
        <v>3</v>
      </c>
      <c r="B6" s="33" t="s">
        <v>18</v>
      </c>
      <c r="C6" s="33" t="s">
        <v>17</v>
      </c>
      <c r="D6" s="33" t="s">
        <v>14</v>
      </c>
      <c r="E6" s="15">
        <v>23986</v>
      </c>
      <c r="F6" s="33">
        <v>2</v>
      </c>
      <c r="G6" s="13">
        <v>100</v>
      </c>
      <c r="H6" s="46">
        <v>10</v>
      </c>
      <c r="I6" s="13">
        <f t="shared" si="0"/>
        <v>3</v>
      </c>
      <c r="J6" s="13">
        <f t="shared" si="1"/>
        <v>300</v>
      </c>
      <c r="K6" s="21" t="s">
        <v>15</v>
      </c>
      <c r="M6"/>
      <c r="N6"/>
    </row>
    <row r="7" spans="1:14" ht="23.1" customHeight="1">
      <c r="A7" s="9">
        <v>4</v>
      </c>
      <c r="B7" s="33" t="s">
        <v>19</v>
      </c>
      <c r="C7" s="33" t="s">
        <v>17</v>
      </c>
      <c r="D7" s="33" t="s">
        <v>14</v>
      </c>
      <c r="E7" s="15">
        <v>23863</v>
      </c>
      <c r="F7" s="33">
        <v>2</v>
      </c>
      <c r="G7" s="13">
        <v>100</v>
      </c>
      <c r="H7" s="46">
        <v>6</v>
      </c>
      <c r="I7" s="13">
        <f t="shared" si="0"/>
        <v>7</v>
      </c>
      <c r="J7" s="13">
        <f t="shared" si="1"/>
        <v>700</v>
      </c>
      <c r="K7" s="21" t="s">
        <v>15</v>
      </c>
      <c r="M7"/>
      <c r="N7"/>
    </row>
    <row r="8" spans="1:14" ht="23.1" customHeight="1">
      <c r="A8" s="9">
        <v>5</v>
      </c>
      <c r="B8" s="33" t="s">
        <v>20</v>
      </c>
      <c r="C8" s="33" t="s">
        <v>17</v>
      </c>
      <c r="D8" s="33" t="s">
        <v>14</v>
      </c>
      <c r="E8" s="15">
        <v>23863</v>
      </c>
      <c r="F8" s="33">
        <v>3</v>
      </c>
      <c r="G8" s="13">
        <v>150</v>
      </c>
      <c r="H8" s="46">
        <v>6</v>
      </c>
      <c r="I8" s="13">
        <f t="shared" si="0"/>
        <v>7</v>
      </c>
      <c r="J8" s="13">
        <f t="shared" si="1"/>
        <v>1050</v>
      </c>
      <c r="K8" s="21" t="s">
        <v>15</v>
      </c>
      <c r="M8"/>
      <c r="N8"/>
    </row>
    <row r="9" spans="1:14" ht="23.1" customHeight="1">
      <c r="A9" s="9">
        <v>6</v>
      </c>
      <c r="B9" s="33" t="s">
        <v>21</v>
      </c>
      <c r="C9" s="33" t="s">
        <v>17</v>
      </c>
      <c r="D9" s="33" t="s">
        <v>14</v>
      </c>
      <c r="E9" s="15">
        <v>23955</v>
      </c>
      <c r="F9" s="33">
        <v>3</v>
      </c>
      <c r="G9" s="13">
        <v>150</v>
      </c>
      <c r="H9" s="46">
        <v>9</v>
      </c>
      <c r="I9" s="13">
        <f t="shared" si="0"/>
        <v>4</v>
      </c>
      <c r="J9" s="13">
        <f t="shared" si="1"/>
        <v>600</v>
      </c>
      <c r="K9" s="21" t="s">
        <v>15</v>
      </c>
      <c r="M9"/>
      <c r="N9"/>
    </row>
    <row r="10" spans="1:14" ht="23.1" customHeight="1">
      <c r="A10" s="9">
        <v>7</v>
      </c>
      <c r="B10" s="33" t="s">
        <v>22</v>
      </c>
      <c r="C10" s="33" t="s">
        <v>17</v>
      </c>
      <c r="D10" s="33" t="s">
        <v>14</v>
      </c>
      <c r="E10" s="15">
        <v>23863</v>
      </c>
      <c r="F10" s="33">
        <v>3</v>
      </c>
      <c r="G10" s="13">
        <v>150</v>
      </c>
      <c r="H10" s="46">
        <v>6</v>
      </c>
      <c r="I10" s="13">
        <f t="shared" si="0"/>
        <v>7</v>
      </c>
      <c r="J10" s="13">
        <f t="shared" si="1"/>
        <v>1050</v>
      </c>
      <c r="K10" s="21" t="s">
        <v>15</v>
      </c>
      <c r="M10"/>
      <c r="N10"/>
    </row>
    <row r="11" spans="1:14" ht="23.1" customHeight="1">
      <c r="A11" s="9">
        <v>8</v>
      </c>
      <c r="B11" s="33" t="s">
        <v>23</v>
      </c>
      <c r="C11" s="33" t="s">
        <v>17</v>
      </c>
      <c r="D11" s="33" t="s">
        <v>14</v>
      </c>
      <c r="E11" s="15">
        <v>24077</v>
      </c>
      <c r="F11" s="33">
        <v>3</v>
      </c>
      <c r="G11" s="13">
        <v>150</v>
      </c>
      <c r="H11" s="46" t="s">
        <v>24</v>
      </c>
      <c r="I11" s="11">
        <v>0</v>
      </c>
      <c r="J11" s="13">
        <f t="shared" si="1"/>
        <v>0</v>
      </c>
      <c r="K11" s="21" t="s">
        <v>15</v>
      </c>
      <c r="M11"/>
      <c r="N11"/>
    </row>
    <row r="12" spans="1:14" ht="23.1" customHeight="1">
      <c r="A12" s="9">
        <v>9</v>
      </c>
      <c r="B12" s="33" t="s">
        <v>25</v>
      </c>
      <c r="C12" s="33" t="s">
        <v>17</v>
      </c>
      <c r="D12" s="33" t="s">
        <v>14</v>
      </c>
      <c r="E12" s="15">
        <v>23924</v>
      </c>
      <c r="F12" s="33">
        <v>5</v>
      </c>
      <c r="G12" s="13">
        <v>250</v>
      </c>
      <c r="H12" s="46">
        <v>8</v>
      </c>
      <c r="I12" s="13">
        <f t="shared" ref="I12:I20" si="2">12-H12+1</f>
        <v>5</v>
      </c>
      <c r="J12" s="13">
        <f t="shared" si="1"/>
        <v>1250</v>
      </c>
      <c r="K12" s="21" t="s">
        <v>15</v>
      </c>
      <c r="M12"/>
      <c r="N12"/>
    </row>
    <row r="13" spans="1:14" ht="23.1" customHeight="1">
      <c r="A13" s="9">
        <v>10</v>
      </c>
      <c r="B13" s="33" t="s">
        <v>26</v>
      </c>
      <c r="C13" s="33" t="s">
        <v>13</v>
      </c>
      <c r="D13" s="33" t="s">
        <v>14</v>
      </c>
      <c r="E13" s="15">
        <v>22160</v>
      </c>
      <c r="F13" s="33">
        <v>5</v>
      </c>
      <c r="G13" s="13">
        <v>250</v>
      </c>
      <c r="H13" s="46">
        <v>10</v>
      </c>
      <c r="I13" s="13">
        <f t="shared" si="2"/>
        <v>3</v>
      </c>
      <c r="J13" s="13">
        <f t="shared" si="1"/>
        <v>750</v>
      </c>
      <c r="K13" s="21" t="s">
        <v>15</v>
      </c>
      <c r="M13"/>
      <c r="N13"/>
    </row>
    <row r="14" spans="1:14" ht="23.1" customHeight="1">
      <c r="A14" s="9">
        <v>11</v>
      </c>
      <c r="B14" s="33" t="s">
        <v>27</v>
      </c>
      <c r="C14" s="33" t="s">
        <v>17</v>
      </c>
      <c r="D14" s="33" t="s">
        <v>14</v>
      </c>
      <c r="E14" s="15">
        <v>23986</v>
      </c>
      <c r="F14" s="33">
        <v>6</v>
      </c>
      <c r="G14" s="13">
        <v>300</v>
      </c>
      <c r="H14" s="46">
        <v>10</v>
      </c>
      <c r="I14" s="13">
        <f t="shared" si="2"/>
        <v>3</v>
      </c>
      <c r="J14" s="13">
        <f t="shared" si="1"/>
        <v>900</v>
      </c>
      <c r="K14" s="21" t="s">
        <v>15</v>
      </c>
      <c r="M14"/>
      <c r="N14"/>
    </row>
    <row r="15" spans="1:14" ht="23.1" customHeight="1">
      <c r="A15" s="9">
        <v>12</v>
      </c>
      <c r="B15" s="33" t="s">
        <v>28</v>
      </c>
      <c r="C15" s="33" t="s">
        <v>17</v>
      </c>
      <c r="D15" s="33" t="s">
        <v>14</v>
      </c>
      <c r="E15" s="15">
        <v>23894</v>
      </c>
      <c r="F15" s="33">
        <v>6</v>
      </c>
      <c r="G15" s="13">
        <v>300</v>
      </c>
      <c r="H15" s="46">
        <v>7</v>
      </c>
      <c r="I15" s="13">
        <f t="shared" si="2"/>
        <v>6</v>
      </c>
      <c r="J15" s="13">
        <f t="shared" si="1"/>
        <v>1800</v>
      </c>
      <c r="K15" s="21" t="s">
        <v>15</v>
      </c>
      <c r="M15"/>
      <c r="N15"/>
    </row>
    <row r="16" spans="1:14" ht="23.1" customHeight="1">
      <c r="A16" s="9">
        <v>13</v>
      </c>
      <c r="B16" s="33" t="s">
        <v>29</v>
      </c>
      <c r="C16" s="33" t="s">
        <v>17</v>
      </c>
      <c r="D16" s="33" t="s">
        <v>14</v>
      </c>
      <c r="E16" s="15">
        <v>24047</v>
      </c>
      <c r="F16" s="33">
        <v>6</v>
      </c>
      <c r="G16" s="13">
        <v>300</v>
      </c>
      <c r="H16" s="46">
        <v>12</v>
      </c>
      <c r="I16" s="13">
        <f t="shared" si="2"/>
        <v>1</v>
      </c>
      <c r="J16" s="13">
        <f t="shared" si="1"/>
        <v>300</v>
      </c>
      <c r="K16" s="21" t="s">
        <v>15</v>
      </c>
      <c r="M16"/>
      <c r="N16"/>
    </row>
    <row r="17" spans="1:14" ht="23.1" customHeight="1">
      <c r="A17" s="9">
        <v>14</v>
      </c>
      <c r="B17" s="33" t="s">
        <v>30</v>
      </c>
      <c r="C17" s="33" t="s">
        <v>17</v>
      </c>
      <c r="D17" s="33" t="s">
        <v>14</v>
      </c>
      <c r="E17" s="15">
        <v>23802</v>
      </c>
      <c r="F17" s="33">
        <v>7</v>
      </c>
      <c r="G17" s="13">
        <v>350</v>
      </c>
      <c r="H17" s="46">
        <v>4</v>
      </c>
      <c r="I17" s="13">
        <f t="shared" si="2"/>
        <v>9</v>
      </c>
      <c r="J17" s="13">
        <f t="shared" si="1"/>
        <v>3150</v>
      </c>
      <c r="K17" s="21" t="s">
        <v>15</v>
      </c>
      <c r="M17"/>
      <c r="N17"/>
    </row>
    <row r="18" spans="1:14" ht="23.1" customHeight="1">
      <c r="A18" s="9">
        <v>15</v>
      </c>
      <c r="B18" s="33" t="s">
        <v>31</v>
      </c>
      <c r="C18" s="33" t="s">
        <v>17</v>
      </c>
      <c r="D18" s="33" t="s">
        <v>14</v>
      </c>
      <c r="E18" s="15">
        <v>24047</v>
      </c>
      <c r="F18" s="33">
        <v>7</v>
      </c>
      <c r="G18" s="13">
        <v>350</v>
      </c>
      <c r="H18" s="46">
        <v>12</v>
      </c>
      <c r="I18" s="13">
        <f t="shared" si="2"/>
        <v>1</v>
      </c>
      <c r="J18" s="13">
        <f t="shared" si="1"/>
        <v>350</v>
      </c>
      <c r="K18" s="21" t="s">
        <v>15</v>
      </c>
      <c r="M18"/>
      <c r="N18"/>
    </row>
    <row r="19" spans="1:14" ht="23.1" customHeight="1">
      <c r="A19" s="9">
        <v>16</v>
      </c>
      <c r="B19" s="33" t="s">
        <v>32</v>
      </c>
      <c r="C19" s="33" t="s">
        <v>17</v>
      </c>
      <c r="D19" s="33" t="s">
        <v>14</v>
      </c>
      <c r="E19" s="15">
        <v>23774</v>
      </c>
      <c r="F19" s="33">
        <v>8</v>
      </c>
      <c r="G19" s="13">
        <v>400</v>
      </c>
      <c r="H19" s="46">
        <v>3</v>
      </c>
      <c r="I19" s="13">
        <f t="shared" si="2"/>
        <v>10</v>
      </c>
      <c r="J19" s="13">
        <f t="shared" si="1"/>
        <v>4000</v>
      </c>
      <c r="K19" s="21" t="s">
        <v>15</v>
      </c>
      <c r="M19"/>
      <c r="N19"/>
    </row>
    <row r="20" spans="1:14" ht="23.1" customHeight="1">
      <c r="A20" s="9">
        <v>17</v>
      </c>
      <c r="B20" s="33" t="s">
        <v>33</v>
      </c>
      <c r="C20" s="33" t="s">
        <v>17</v>
      </c>
      <c r="D20" s="33" t="s">
        <v>14</v>
      </c>
      <c r="E20" s="15">
        <v>23774</v>
      </c>
      <c r="F20" s="33">
        <v>9</v>
      </c>
      <c r="G20" s="13">
        <v>450</v>
      </c>
      <c r="H20" s="46">
        <v>3</v>
      </c>
      <c r="I20" s="13">
        <f t="shared" si="2"/>
        <v>10</v>
      </c>
      <c r="J20" s="13">
        <f t="shared" si="1"/>
        <v>4500</v>
      </c>
      <c r="K20" s="21" t="s">
        <v>15</v>
      </c>
      <c r="M20"/>
      <c r="N20"/>
    </row>
    <row r="21" spans="1:14" ht="23.1" customHeight="1">
      <c r="A21" s="9">
        <v>18</v>
      </c>
      <c r="B21" s="33" t="s">
        <v>34</v>
      </c>
      <c r="C21" s="33" t="s">
        <v>17</v>
      </c>
      <c r="D21" s="33" t="s">
        <v>14</v>
      </c>
      <c r="E21" s="15">
        <v>24077</v>
      </c>
      <c r="F21" s="33">
        <v>10</v>
      </c>
      <c r="G21" s="13">
        <v>700</v>
      </c>
      <c r="H21" s="46" t="s">
        <v>24</v>
      </c>
      <c r="I21" s="11">
        <v>0</v>
      </c>
      <c r="J21" s="13">
        <f t="shared" si="1"/>
        <v>0</v>
      </c>
      <c r="K21" s="21" t="s">
        <v>15</v>
      </c>
      <c r="M21"/>
      <c r="N21"/>
    </row>
    <row r="22" spans="1:14" ht="23.1" customHeight="1">
      <c r="A22" s="9">
        <v>19</v>
      </c>
      <c r="B22" s="33" t="s">
        <v>35</v>
      </c>
      <c r="C22" s="33" t="s">
        <v>17</v>
      </c>
      <c r="D22" s="33" t="s">
        <v>14</v>
      </c>
      <c r="E22" s="15">
        <v>24047</v>
      </c>
      <c r="F22" s="33">
        <v>10</v>
      </c>
      <c r="G22" s="13">
        <v>700</v>
      </c>
      <c r="H22" s="46">
        <v>12</v>
      </c>
      <c r="I22" s="13">
        <f t="shared" ref="I22:I24" si="3">12-H22+1</f>
        <v>1</v>
      </c>
      <c r="J22" s="13">
        <f t="shared" si="1"/>
        <v>700</v>
      </c>
      <c r="K22" s="21" t="s">
        <v>15</v>
      </c>
      <c r="M22"/>
      <c r="N22"/>
    </row>
    <row r="23" spans="1:14" ht="23.1" customHeight="1">
      <c r="A23" s="9">
        <v>20</v>
      </c>
      <c r="B23" s="33" t="s">
        <v>36</v>
      </c>
      <c r="C23" s="33" t="s">
        <v>17</v>
      </c>
      <c r="D23" s="33" t="s">
        <v>14</v>
      </c>
      <c r="E23" s="15">
        <v>23924</v>
      </c>
      <c r="F23" s="33">
        <v>11</v>
      </c>
      <c r="G23" s="13">
        <v>700</v>
      </c>
      <c r="H23" s="46">
        <v>8</v>
      </c>
      <c r="I23" s="13">
        <f t="shared" si="3"/>
        <v>5</v>
      </c>
      <c r="J23" s="13">
        <f t="shared" si="1"/>
        <v>3500</v>
      </c>
      <c r="K23" s="21" t="s">
        <v>15</v>
      </c>
      <c r="M23"/>
      <c r="N23"/>
    </row>
    <row r="24" spans="1:14" ht="23.1" customHeight="1">
      <c r="A24" s="9">
        <v>21</v>
      </c>
      <c r="B24" s="33" t="s">
        <v>37</v>
      </c>
      <c r="C24" s="33" t="s">
        <v>17</v>
      </c>
      <c r="D24" s="33" t="s">
        <v>14</v>
      </c>
      <c r="E24" s="15">
        <v>23924</v>
      </c>
      <c r="F24" s="33">
        <v>20</v>
      </c>
      <c r="G24" s="13">
        <v>800</v>
      </c>
      <c r="H24" s="46">
        <v>8</v>
      </c>
      <c r="I24" s="13">
        <f t="shared" si="3"/>
        <v>5</v>
      </c>
      <c r="J24" s="13">
        <f t="shared" si="1"/>
        <v>4000</v>
      </c>
      <c r="K24" s="21" t="s">
        <v>15</v>
      </c>
      <c r="M24"/>
      <c r="N24"/>
    </row>
    <row r="25" spans="1:14" ht="23.1" customHeight="1">
      <c r="A25" s="9">
        <v>22</v>
      </c>
      <c r="B25" s="10" t="s">
        <v>38</v>
      </c>
      <c r="C25" s="10" t="s">
        <v>17</v>
      </c>
      <c r="D25" s="11" t="s">
        <v>39</v>
      </c>
      <c r="E25" s="15">
        <v>23955</v>
      </c>
      <c r="F25" s="13">
        <v>12</v>
      </c>
      <c r="G25" s="13">
        <v>700</v>
      </c>
      <c r="H25" s="14" t="s">
        <v>40</v>
      </c>
      <c r="I25" s="13">
        <v>4</v>
      </c>
      <c r="J25" s="13">
        <f t="shared" ref="J25:J27" si="4">I25*G25</f>
        <v>2800</v>
      </c>
      <c r="K25" s="21" t="s">
        <v>15</v>
      </c>
      <c r="M25"/>
      <c r="N25"/>
    </row>
    <row r="26" spans="1:14" ht="23.1" customHeight="1">
      <c r="A26" s="9">
        <v>23</v>
      </c>
      <c r="B26" s="10" t="s">
        <v>41</v>
      </c>
      <c r="C26" s="10" t="s">
        <v>17</v>
      </c>
      <c r="D26" s="11" t="s">
        <v>39</v>
      </c>
      <c r="E26" s="15">
        <v>23743</v>
      </c>
      <c r="F26" s="13">
        <v>5</v>
      </c>
      <c r="G26" s="13">
        <v>250</v>
      </c>
      <c r="H26" s="14" t="s">
        <v>42</v>
      </c>
      <c r="I26" s="13">
        <v>11</v>
      </c>
      <c r="J26" s="13">
        <f t="shared" si="4"/>
        <v>2750</v>
      </c>
      <c r="K26" s="21" t="s">
        <v>15</v>
      </c>
      <c r="M26"/>
      <c r="N26"/>
    </row>
    <row r="27" spans="1:14" ht="23.1" customHeight="1">
      <c r="A27" s="9">
        <v>24</v>
      </c>
      <c r="B27" s="10" t="s">
        <v>43</v>
      </c>
      <c r="C27" s="10" t="s">
        <v>13</v>
      </c>
      <c r="D27" s="11" t="s">
        <v>44</v>
      </c>
      <c r="E27" s="15">
        <v>22037</v>
      </c>
      <c r="F27" s="13">
        <v>5</v>
      </c>
      <c r="G27" s="13">
        <f>F27*50</f>
        <v>250</v>
      </c>
      <c r="H27" s="14" t="s">
        <v>45</v>
      </c>
      <c r="I27" s="13">
        <v>7</v>
      </c>
      <c r="J27" s="13">
        <f t="shared" si="4"/>
        <v>1750</v>
      </c>
      <c r="K27" s="21" t="s">
        <v>15</v>
      </c>
      <c r="M27"/>
      <c r="N27"/>
    </row>
    <row r="28" spans="1:14" ht="23.1" customHeight="1">
      <c r="A28" s="9">
        <v>25</v>
      </c>
      <c r="B28" s="10" t="s">
        <v>46</v>
      </c>
      <c r="C28" s="10" t="s">
        <v>17</v>
      </c>
      <c r="D28" s="11" t="s">
        <v>44</v>
      </c>
      <c r="E28" s="15">
        <v>24016</v>
      </c>
      <c r="F28" s="13">
        <v>9</v>
      </c>
      <c r="G28" s="13">
        <v>450</v>
      </c>
      <c r="H28" s="14" t="s">
        <v>47</v>
      </c>
      <c r="I28" s="13">
        <v>2</v>
      </c>
      <c r="J28" s="13">
        <v>900</v>
      </c>
      <c r="K28" s="21" t="s">
        <v>15</v>
      </c>
      <c r="M28"/>
      <c r="N28"/>
    </row>
    <row r="29" spans="1:14" ht="23.1" customHeight="1">
      <c r="A29" s="9">
        <v>26</v>
      </c>
      <c r="B29" s="10" t="s">
        <v>48</v>
      </c>
      <c r="C29" s="10" t="s">
        <v>17</v>
      </c>
      <c r="D29" s="11" t="s">
        <v>44</v>
      </c>
      <c r="E29" s="15">
        <v>24016</v>
      </c>
      <c r="F29" s="13">
        <v>9</v>
      </c>
      <c r="G29" s="13">
        <v>450</v>
      </c>
      <c r="H29" s="14" t="s">
        <v>47</v>
      </c>
      <c r="I29" s="13">
        <v>2</v>
      </c>
      <c r="J29" s="13">
        <v>900</v>
      </c>
      <c r="K29" s="21" t="s">
        <v>15</v>
      </c>
      <c r="M29"/>
      <c r="N29"/>
    </row>
    <row r="30" spans="1:14" ht="23.1" customHeight="1">
      <c r="A30" s="9">
        <v>27</v>
      </c>
      <c r="B30" s="10" t="s">
        <v>49</v>
      </c>
      <c r="C30" s="10" t="s">
        <v>17</v>
      </c>
      <c r="D30" s="11" t="s">
        <v>50</v>
      </c>
      <c r="E30" s="15">
        <v>23894</v>
      </c>
      <c r="F30" s="13">
        <v>6</v>
      </c>
      <c r="G30" s="13">
        <v>300</v>
      </c>
      <c r="H30" s="27">
        <v>7</v>
      </c>
      <c r="I30" s="13">
        <v>6</v>
      </c>
      <c r="J30" s="13">
        <v>1800</v>
      </c>
      <c r="K30" s="21" t="s">
        <v>15</v>
      </c>
      <c r="M30"/>
      <c r="N30"/>
    </row>
    <row r="31" spans="1:14" ht="23.1" customHeight="1">
      <c r="A31" s="9">
        <v>28</v>
      </c>
      <c r="B31" s="10" t="s">
        <v>51</v>
      </c>
      <c r="C31" s="10" t="s">
        <v>17</v>
      </c>
      <c r="D31" s="11" t="s">
        <v>50</v>
      </c>
      <c r="E31" s="15">
        <v>23955</v>
      </c>
      <c r="F31" s="13">
        <v>6</v>
      </c>
      <c r="G31" s="13">
        <v>300</v>
      </c>
      <c r="H31" s="27">
        <v>9</v>
      </c>
      <c r="I31" s="13">
        <v>4</v>
      </c>
      <c r="J31" s="13">
        <v>1200</v>
      </c>
      <c r="K31" s="21" t="s">
        <v>15</v>
      </c>
      <c r="M31"/>
      <c r="N31"/>
    </row>
    <row r="32" spans="1:14" ht="23.1" customHeight="1">
      <c r="A32" s="9">
        <v>29</v>
      </c>
      <c r="B32" s="10" t="s">
        <v>52</v>
      </c>
      <c r="C32" s="10" t="s">
        <v>17</v>
      </c>
      <c r="D32" s="11" t="s">
        <v>53</v>
      </c>
      <c r="E32" s="15">
        <v>24047</v>
      </c>
      <c r="F32" s="13">
        <v>1</v>
      </c>
      <c r="G32" s="13">
        <f t="shared" ref="G32:G38" si="5">F32*50</f>
        <v>50</v>
      </c>
      <c r="H32" s="14" t="s">
        <v>54</v>
      </c>
      <c r="I32" s="13">
        <v>1</v>
      </c>
      <c r="J32" s="13">
        <f t="shared" ref="J32:J41" si="6">I32*G32</f>
        <v>50</v>
      </c>
      <c r="K32" s="21" t="s">
        <v>15</v>
      </c>
      <c r="M32"/>
      <c r="N32"/>
    </row>
    <row r="33" spans="1:14" ht="23.1" customHeight="1">
      <c r="A33" s="9">
        <v>30</v>
      </c>
      <c r="B33" s="10" t="s">
        <v>55</v>
      </c>
      <c r="C33" s="10" t="s">
        <v>17</v>
      </c>
      <c r="D33" s="11" t="s">
        <v>53</v>
      </c>
      <c r="E33" s="15">
        <v>23802</v>
      </c>
      <c r="F33" s="13">
        <v>2</v>
      </c>
      <c r="G33" s="13">
        <f t="shared" si="5"/>
        <v>100</v>
      </c>
      <c r="H33" s="14" t="s">
        <v>56</v>
      </c>
      <c r="I33" s="13">
        <v>9</v>
      </c>
      <c r="J33" s="13">
        <f t="shared" si="6"/>
        <v>900</v>
      </c>
      <c r="K33" s="21" t="s">
        <v>15</v>
      </c>
      <c r="M33"/>
      <c r="N33"/>
    </row>
    <row r="34" spans="1:14" ht="23.1" customHeight="1">
      <c r="A34" s="9">
        <v>31</v>
      </c>
      <c r="B34" s="10" t="s">
        <v>57</v>
      </c>
      <c r="C34" s="10" t="s">
        <v>17</v>
      </c>
      <c r="D34" s="11" t="s">
        <v>53</v>
      </c>
      <c r="E34" s="15">
        <v>24077</v>
      </c>
      <c r="F34" s="13">
        <v>2</v>
      </c>
      <c r="G34" s="13">
        <f t="shared" si="5"/>
        <v>100</v>
      </c>
      <c r="H34" s="14" t="s">
        <v>58</v>
      </c>
      <c r="I34" s="13">
        <v>0</v>
      </c>
      <c r="J34" s="13">
        <f t="shared" si="6"/>
        <v>0</v>
      </c>
      <c r="K34" s="21" t="s">
        <v>15</v>
      </c>
      <c r="M34"/>
      <c r="N34"/>
    </row>
    <row r="35" spans="1:14" ht="23.1" customHeight="1">
      <c r="A35" s="9">
        <v>32</v>
      </c>
      <c r="B35" s="10" t="s">
        <v>59</v>
      </c>
      <c r="C35" s="10" t="s">
        <v>17</v>
      </c>
      <c r="D35" s="11" t="s">
        <v>53</v>
      </c>
      <c r="E35" s="15">
        <v>23955</v>
      </c>
      <c r="F35" s="13">
        <v>4</v>
      </c>
      <c r="G35" s="13">
        <f t="shared" si="5"/>
        <v>200</v>
      </c>
      <c r="H35" s="14" t="s">
        <v>40</v>
      </c>
      <c r="I35" s="13">
        <v>4</v>
      </c>
      <c r="J35" s="13">
        <f t="shared" si="6"/>
        <v>800</v>
      </c>
      <c r="K35" s="21" t="s">
        <v>15</v>
      </c>
      <c r="M35"/>
      <c r="N35"/>
    </row>
    <row r="36" spans="1:14" ht="23.1" customHeight="1">
      <c r="A36" s="9">
        <v>33</v>
      </c>
      <c r="B36" s="10" t="s">
        <v>60</v>
      </c>
      <c r="C36" s="10" t="s">
        <v>13</v>
      </c>
      <c r="D36" s="11" t="s">
        <v>53</v>
      </c>
      <c r="E36" s="15">
        <v>21947</v>
      </c>
      <c r="F36" s="13">
        <v>4</v>
      </c>
      <c r="G36" s="13">
        <f t="shared" si="5"/>
        <v>200</v>
      </c>
      <c r="H36" s="14" t="s">
        <v>61</v>
      </c>
      <c r="I36" s="13">
        <v>10</v>
      </c>
      <c r="J36" s="13">
        <f t="shared" si="6"/>
        <v>2000</v>
      </c>
      <c r="K36" s="21" t="s">
        <v>15</v>
      </c>
      <c r="M36"/>
      <c r="N36"/>
    </row>
    <row r="37" spans="1:14" ht="23.1" customHeight="1">
      <c r="A37" s="9">
        <v>34</v>
      </c>
      <c r="B37" s="10" t="s">
        <v>62</v>
      </c>
      <c r="C37" s="10" t="s">
        <v>13</v>
      </c>
      <c r="D37" s="11" t="s">
        <v>53</v>
      </c>
      <c r="E37" s="15">
        <v>22007</v>
      </c>
      <c r="F37" s="13">
        <v>5</v>
      </c>
      <c r="G37" s="13">
        <f t="shared" si="5"/>
        <v>250</v>
      </c>
      <c r="H37" s="14" t="s">
        <v>63</v>
      </c>
      <c r="I37" s="13">
        <v>8</v>
      </c>
      <c r="J37" s="13">
        <f t="shared" si="6"/>
        <v>2000</v>
      </c>
      <c r="K37" s="21" t="s">
        <v>15</v>
      </c>
      <c r="M37"/>
      <c r="N37"/>
    </row>
    <row r="38" spans="1:14" ht="23.1" customHeight="1">
      <c r="A38" s="9">
        <v>35</v>
      </c>
      <c r="B38" s="10" t="s">
        <v>64</v>
      </c>
      <c r="C38" s="10" t="s">
        <v>17</v>
      </c>
      <c r="D38" s="11" t="s">
        <v>53</v>
      </c>
      <c r="E38" s="15">
        <v>23802</v>
      </c>
      <c r="F38" s="13">
        <v>5</v>
      </c>
      <c r="G38" s="13">
        <f t="shared" si="5"/>
        <v>250</v>
      </c>
      <c r="H38" s="14" t="s">
        <v>56</v>
      </c>
      <c r="I38" s="13">
        <v>9</v>
      </c>
      <c r="J38" s="13">
        <f t="shared" si="6"/>
        <v>2250</v>
      </c>
      <c r="K38" s="21" t="s">
        <v>15</v>
      </c>
      <c r="M38"/>
      <c r="N38"/>
    </row>
    <row r="39" spans="1:14" ht="23.1" customHeight="1">
      <c r="A39" s="9">
        <v>36</v>
      </c>
      <c r="B39" s="10" t="s">
        <v>65</v>
      </c>
      <c r="C39" s="10" t="s">
        <v>13</v>
      </c>
      <c r="D39" s="11" t="s">
        <v>53</v>
      </c>
      <c r="E39" s="12">
        <v>22129</v>
      </c>
      <c r="F39" s="13">
        <v>11</v>
      </c>
      <c r="G39" s="13">
        <v>700</v>
      </c>
      <c r="H39" s="14" t="s">
        <v>40</v>
      </c>
      <c r="I39" s="13">
        <v>4</v>
      </c>
      <c r="J39" s="13">
        <f t="shared" si="6"/>
        <v>2800</v>
      </c>
      <c r="K39" s="21" t="s">
        <v>15</v>
      </c>
      <c r="M39"/>
      <c r="N39"/>
    </row>
    <row r="40" spans="1:14" ht="23.1" customHeight="1">
      <c r="A40" s="9">
        <v>37</v>
      </c>
      <c r="B40" s="10" t="s">
        <v>66</v>
      </c>
      <c r="C40" s="10" t="s">
        <v>17</v>
      </c>
      <c r="D40" s="11" t="s">
        <v>53</v>
      </c>
      <c r="E40" s="15">
        <v>24047</v>
      </c>
      <c r="F40" s="13">
        <v>16</v>
      </c>
      <c r="G40" s="13">
        <v>700</v>
      </c>
      <c r="H40" s="14" t="s">
        <v>54</v>
      </c>
      <c r="I40" s="13">
        <v>1</v>
      </c>
      <c r="J40" s="13">
        <f t="shared" si="6"/>
        <v>700</v>
      </c>
      <c r="K40" s="21" t="s">
        <v>15</v>
      </c>
      <c r="M40"/>
      <c r="N40"/>
    </row>
    <row r="41" spans="1:14" ht="23.1" customHeight="1">
      <c r="A41" s="9">
        <v>38</v>
      </c>
      <c r="B41" s="10" t="s">
        <v>67</v>
      </c>
      <c r="C41" s="10" t="s">
        <v>17</v>
      </c>
      <c r="D41" s="11" t="s">
        <v>53</v>
      </c>
      <c r="E41" s="12">
        <v>23894</v>
      </c>
      <c r="F41" s="13">
        <v>24</v>
      </c>
      <c r="G41" s="13">
        <v>800</v>
      </c>
      <c r="H41" s="14" t="s">
        <v>68</v>
      </c>
      <c r="I41" s="13">
        <v>6</v>
      </c>
      <c r="J41" s="13">
        <f t="shared" si="6"/>
        <v>4800</v>
      </c>
      <c r="K41" s="21" t="s">
        <v>15</v>
      </c>
      <c r="M41"/>
      <c r="N41"/>
    </row>
    <row r="42" spans="1:14" ht="23.1" customHeight="1">
      <c r="A42" s="9">
        <v>39</v>
      </c>
      <c r="B42" s="39" t="s">
        <v>69</v>
      </c>
      <c r="C42" s="33" t="s">
        <v>13</v>
      </c>
      <c r="D42" s="33" t="s">
        <v>70</v>
      </c>
      <c r="E42" s="41" t="s">
        <v>71</v>
      </c>
      <c r="F42" s="33">
        <v>2</v>
      </c>
      <c r="G42" s="33">
        <v>100</v>
      </c>
      <c r="H42" s="14" t="s">
        <v>72</v>
      </c>
      <c r="I42" s="33">
        <v>0</v>
      </c>
      <c r="J42" s="33">
        <v>0</v>
      </c>
      <c r="K42" s="21" t="s">
        <v>15</v>
      </c>
      <c r="M42"/>
      <c r="N42"/>
    </row>
    <row r="43" spans="1:14" ht="23.1" customHeight="1">
      <c r="A43" s="9">
        <v>40</v>
      </c>
      <c r="B43" s="39" t="s">
        <v>73</v>
      </c>
      <c r="C43" s="33" t="s">
        <v>17</v>
      </c>
      <c r="D43" s="33" t="s">
        <v>70</v>
      </c>
      <c r="E43" s="41" t="s">
        <v>74</v>
      </c>
      <c r="F43" s="41" t="s">
        <v>75</v>
      </c>
      <c r="G43" s="33">
        <v>150</v>
      </c>
      <c r="H43" s="14" t="s">
        <v>76</v>
      </c>
      <c r="I43" s="33">
        <v>6</v>
      </c>
      <c r="J43" s="33">
        <v>900</v>
      </c>
      <c r="K43" s="21" t="s">
        <v>15</v>
      </c>
      <c r="M43"/>
      <c r="N43"/>
    </row>
    <row r="44" spans="1:14" ht="23.1" customHeight="1">
      <c r="A44" s="9">
        <v>41</v>
      </c>
      <c r="B44" s="39" t="s">
        <v>77</v>
      </c>
      <c r="C44" s="33" t="s">
        <v>17</v>
      </c>
      <c r="D44" s="33" t="s">
        <v>70</v>
      </c>
      <c r="E44" s="41" t="s">
        <v>78</v>
      </c>
      <c r="F44" s="41" t="s">
        <v>79</v>
      </c>
      <c r="G44" s="33">
        <v>200</v>
      </c>
      <c r="H44" s="14" t="s">
        <v>80</v>
      </c>
      <c r="I44" s="33">
        <v>3</v>
      </c>
      <c r="J44" s="33">
        <v>600</v>
      </c>
      <c r="K44" s="21" t="s">
        <v>15</v>
      </c>
      <c r="M44"/>
      <c r="N44"/>
    </row>
    <row r="45" spans="1:14" ht="23.1" customHeight="1">
      <c r="A45" s="9">
        <v>42</v>
      </c>
      <c r="B45" s="39" t="s">
        <v>81</v>
      </c>
      <c r="C45" s="33" t="s">
        <v>13</v>
      </c>
      <c r="D45" s="33" t="s">
        <v>70</v>
      </c>
      <c r="E45" s="41" t="s">
        <v>82</v>
      </c>
      <c r="F45" s="41" t="s">
        <v>83</v>
      </c>
      <c r="G45" s="33">
        <v>250</v>
      </c>
      <c r="H45" s="14" t="s">
        <v>84</v>
      </c>
      <c r="I45" s="33">
        <v>5</v>
      </c>
      <c r="J45" s="33">
        <v>1250</v>
      </c>
      <c r="K45" s="21" t="s">
        <v>15</v>
      </c>
      <c r="M45"/>
      <c r="N45"/>
    </row>
    <row r="46" spans="1:14" ht="23.1" customHeight="1">
      <c r="A46" s="9">
        <v>43</v>
      </c>
      <c r="B46" s="39" t="s">
        <v>85</v>
      </c>
      <c r="C46" s="33" t="s">
        <v>17</v>
      </c>
      <c r="D46" s="33" t="s">
        <v>70</v>
      </c>
      <c r="E46" s="41" t="s">
        <v>78</v>
      </c>
      <c r="F46" s="41" t="s">
        <v>86</v>
      </c>
      <c r="G46" s="33">
        <v>300</v>
      </c>
      <c r="H46" s="14" t="s">
        <v>80</v>
      </c>
      <c r="I46" s="33">
        <v>3</v>
      </c>
      <c r="J46" s="33">
        <v>900</v>
      </c>
      <c r="K46" s="21" t="s">
        <v>15</v>
      </c>
      <c r="M46"/>
      <c r="N46"/>
    </row>
    <row r="47" spans="1:14" ht="23.1" customHeight="1">
      <c r="A47" s="9">
        <v>44</v>
      </c>
      <c r="B47" s="39" t="s">
        <v>87</v>
      </c>
      <c r="C47" s="33" t="s">
        <v>17</v>
      </c>
      <c r="D47" s="33" t="s">
        <v>70</v>
      </c>
      <c r="E47" s="41" t="s">
        <v>88</v>
      </c>
      <c r="F47" s="39" t="s">
        <v>89</v>
      </c>
      <c r="G47" s="33">
        <v>400</v>
      </c>
      <c r="H47" s="14" t="s">
        <v>90</v>
      </c>
      <c r="I47" s="33">
        <v>1</v>
      </c>
      <c r="J47" s="33">
        <v>400</v>
      </c>
      <c r="K47" s="21" t="s">
        <v>15</v>
      </c>
      <c r="M47"/>
      <c r="N47"/>
    </row>
    <row r="48" spans="1:14" ht="23.1" customHeight="1">
      <c r="A48" s="9">
        <v>45</v>
      </c>
      <c r="B48" s="39" t="s">
        <v>91</v>
      </c>
      <c r="C48" s="33" t="s">
        <v>17</v>
      </c>
      <c r="D48" s="33" t="s">
        <v>70</v>
      </c>
      <c r="E48" s="41" t="s">
        <v>92</v>
      </c>
      <c r="F48" s="41" t="s">
        <v>93</v>
      </c>
      <c r="G48" s="33">
        <v>700</v>
      </c>
      <c r="H48" s="14" t="s">
        <v>94</v>
      </c>
      <c r="I48" s="33">
        <v>9</v>
      </c>
      <c r="J48" s="33">
        <v>6300</v>
      </c>
      <c r="K48" s="21" t="s">
        <v>15</v>
      </c>
      <c r="M48"/>
      <c r="N48"/>
    </row>
    <row r="49" spans="1:14" ht="23.1" customHeight="1">
      <c r="A49" s="9">
        <v>46</v>
      </c>
      <c r="B49" s="39" t="s">
        <v>95</v>
      </c>
      <c r="C49" s="33" t="s">
        <v>17</v>
      </c>
      <c r="D49" s="33" t="s">
        <v>70</v>
      </c>
      <c r="E49" s="41" t="s">
        <v>92</v>
      </c>
      <c r="F49" s="39" t="s">
        <v>96</v>
      </c>
      <c r="G49" s="33">
        <v>700</v>
      </c>
      <c r="H49" s="14" t="s">
        <v>94</v>
      </c>
      <c r="I49" s="33">
        <v>9</v>
      </c>
      <c r="J49" s="33">
        <v>6300</v>
      </c>
      <c r="K49" s="21" t="s">
        <v>15</v>
      </c>
      <c r="M49"/>
      <c r="N49"/>
    </row>
    <row r="50" spans="1:14" ht="23.1" customHeight="1">
      <c r="A50" s="9">
        <v>47</v>
      </c>
      <c r="B50" s="39" t="s">
        <v>97</v>
      </c>
      <c r="C50" s="33" t="s">
        <v>17</v>
      </c>
      <c r="D50" s="33" t="s">
        <v>70</v>
      </c>
      <c r="E50" s="41" t="s">
        <v>78</v>
      </c>
      <c r="F50" s="41" t="s">
        <v>98</v>
      </c>
      <c r="G50" s="33">
        <v>700</v>
      </c>
      <c r="H50" s="14" t="s">
        <v>80</v>
      </c>
      <c r="I50" s="33">
        <v>3</v>
      </c>
      <c r="J50" s="33">
        <v>2100</v>
      </c>
      <c r="K50" s="21" t="s">
        <v>15</v>
      </c>
      <c r="M50"/>
      <c r="N50"/>
    </row>
    <row r="51" spans="1:14" ht="23.1" customHeight="1">
      <c r="A51" s="9">
        <v>48</v>
      </c>
      <c r="B51" s="43" t="s">
        <v>99</v>
      </c>
      <c r="C51" s="10" t="s">
        <v>17</v>
      </c>
      <c r="D51" s="11" t="s">
        <v>100</v>
      </c>
      <c r="E51" s="15">
        <v>23774</v>
      </c>
      <c r="F51" s="43" t="s">
        <v>101</v>
      </c>
      <c r="G51" s="13">
        <v>50</v>
      </c>
      <c r="H51" s="14" t="s">
        <v>61</v>
      </c>
      <c r="I51" s="13">
        <v>10</v>
      </c>
      <c r="J51" s="13">
        <v>500</v>
      </c>
      <c r="K51" s="21" t="s">
        <v>15</v>
      </c>
      <c r="M51"/>
      <c r="N51"/>
    </row>
    <row r="52" spans="1:14" ht="23.1" customHeight="1">
      <c r="A52" s="9">
        <v>49</v>
      </c>
      <c r="B52" s="43" t="s">
        <v>102</v>
      </c>
      <c r="C52" s="10" t="s">
        <v>13</v>
      </c>
      <c r="D52" s="11" t="s">
        <v>100</v>
      </c>
      <c r="E52" s="44">
        <v>22037</v>
      </c>
      <c r="F52" s="43" t="s">
        <v>103</v>
      </c>
      <c r="G52" s="13">
        <v>100</v>
      </c>
      <c r="H52" s="14" t="s">
        <v>104</v>
      </c>
      <c r="I52" s="13">
        <v>7</v>
      </c>
      <c r="J52" s="13">
        <f>I52*G52</f>
        <v>700</v>
      </c>
      <c r="K52" s="21" t="s">
        <v>15</v>
      </c>
      <c r="M52"/>
      <c r="N52"/>
    </row>
    <row r="53" spans="1:14" ht="23.1" customHeight="1">
      <c r="A53" s="9">
        <v>50</v>
      </c>
      <c r="B53" s="43" t="s">
        <v>105</v>
      </c>
      <c r="C53" s="10" t="s">
        <v>13</v>
      </c>
      <c r="D53" s="11" t="s">
        <v>100</v>
      </c>
      <c r="E53" s="44">
        <v>22251</v>
      </c>
      <c r="F53" s="43" t="s">
        <v>79</v>
      </c>
      <c r="G53" s="13">
        <v>200</v>
      </c>
      <c r="H53" s="14" t="s">
        <v>58</v>
      </c>
      <c r="I53" s="13">
        <v>0</v>
      </c>
      <c r="J53" s="13">
        <v>0</v>
      </c>
      <c r="K53" s="21" t="s">
        <v>15</v>
      </c>
      <c r="M53"/>
      <c r="N53"/>
    </row>
    <row r="54" spans="1:14" ht="23.1" customHeight="1">
      <c r="A54" s="9">
        <v>51</v>
      </c>
      <c r="B54" s="43" t="s">
        <v>106</v>
      </c>
      <c r="C54" s="10" t="s">
        <v>17</v>
      </c>
      <c r="D54" s="11" t="s">
        <v>100</v>
      </c>
      <c r="E54" s="15">
        <v>23924</v>
      </c>
      <c r="F54" s="43" t="s">
        <v>79</v>
      </c>
      <c r="G54" s="13">
        <v>200</v>
      </c>
      <c r="H54" s="14" t="s">
        <v>107</v>
      </c>
      <c r="I54" s="13">
        <v>5</v>
      </c>
      <c r="J54" s="13">
        <v>1000</v>
      </c>
      <c r="K54" s="21" t="s">
        <v>15</v>
      </c>
      <c r="M54"/>
      <c r="N54"/>
    </row>
    <row r="55" spans="1:14" ht="23.1" customHeight="1">
      <c r="A55" s="9">
        <v>52</v>
      </c>
      <c r="B55" s="43" t="s">
        <v>108</v>
      </c>
      <c r="C55" s="10" t="s">
        <v>17</v>
      </c>
      <c r="D55" s="11" t="s">
        <v>100</v>
      </c>
      <c r="E55" s="15">
        <v>23774</v>
      </c>
      <c r="F55" s="43" t="s">
        <v>83</v>
      </c>
      <c r="G55" s="13">
        <v>250</v>
      </c>
      <c r="H55" s="14" t="s">
        <v>61</v>
      </c>
      <c r="I55" s="13">
        <v>10</v>
      </c>
      <c r="J55" s="13">
        <v>2500</v>
      </c>
      <c r="K55" s="21" t="s">
        <v>15</v>
      </c>
      <c r="M55"/>
      <c r="N55"/>
    </row>
    <row r="56" spans="1:14" ht="23.1" customHeight="1">
      <c r="A56" s="9">
        <v>53</v>
      </c>
      <c r="B56" s="43" t="s">
        <v>109</v>
      </c>
      <c r="C56" s="10" t="s">
        <v>17</v>
      </c>
      <c r="D56" s="11" t="s">
        <v>100</v>
      </c>
      <c r="E56" s="15">
        <v>23924</v>
      </c>
      <c r="F56" s="43" t="s">
        <v>86</v>
      </c>
      <c r="G56" s="13">
        <v>300</v>
      </c>
      <c r="H56" s="14" t="s">
        <v>107</v>
      </c>
      <c r="I56" s="13">
        <v>5</v>
      </c>
      <c r="J56" s="13">
        <v>1500</v>
      </c>
      <c r="K56" s="21" t="s">
        <v>15</v>
      </c>
      <c r="M56"/>
      <c r="N56"/>
    </row>
    <row r="57" spans="1:14" ht="23.1" customHeight="1">
      <c r="A57" s="9">
        <v>54</v>
      </c>
      <c r="B57" s="43" t="s">
        <v>110</v>
      </c>
      <c r="C57" s="10" t="s">
        <v>17</v>
      </c>
      <c r="D57" s="11" t="s">
        <v>100</v>
      </c>
      <c r="E57" s="15">
        <v>23863</v>
      </c>
      <c r="F57" s="43" t="s">
        <v>93</v>
      </c>
      <c r="G57" s="13">
        <v>700</v>
      </c>
      <c r="H57" s="14" t="s">
        <v>104</v>
      </c>
      <c r="I57" s="13">
        <v>7</v>
      </c>
      <c r="J57" s="13">
        <v>4900</v>
      </c>
      <c r="K57" s="21" t="s">
        <v>15</v>
      </c>
      <c r="M57"/>
      <c r="N57"/>
    </row>
    <row r="58" spans="1:14" ht="23.1" customHeight="1">
      <c r="A58" s="9">
        <v>55</v>
      </c>
      <c r="B58" s="43" t="s">
        <v>111</v>
      </c>
      <c r="C58" s="10" t="s">
        <v>17</v>
      </c>
      <c r="D58" s="11" t="s">
        <v>100</v>
      </c>
      <c r="E58" s="44">
        <v>24077</v>
      </c>
      <c r="F58" s="43" t="s">
        <v>96</v>
      </c>
      <c r="G58" s="13">
        <v>700</v>
      </c>
      <c r="H58" s="14" t="s">
        <v>58</v>
      </c>
      <c r="I58" s="13">
        <v>0</v>
      </c>
      <c r="J58" s="13">
        <v>0</v>
      </c>
      <c r="K58" s="21" t="s">
        <v>15</v>
      </c>
      <c r="M58"/>
      <c r="N58"/>
    </row>
    <row r="59" spans="1:14" ht="23.1" customHeight="1">
      <c r="A59" s="9">
        <v>56</v>
      </c>
      <c r="B59" s="43" t="s">
        <v>112</v>
      </c>
      <c r="C59" s="10" t="s">
        <v>17</v>
      </c>
      <c r="D59" s="11" t="s">
        <v>100</v>
      </c>
      <c r="E59" s="41" t="s">
        <v>78</v>
      </c>
      <c r="F59" s="43" t="s">
        <v>98</v>
      </c>
      <c r="G59" s="13">
        <v>700</v>
      </c>
      <c r="H59" s="14" t="s">
        <v>113</v>
      </c>
      <c r="I59" s="13">
        <v>3</v>
      </c>
      <c r="J59" s="13">
        <v>2100</v>
      </c>
      <c r="K59" s="21" t="s">
        <v>15</v>
      </c>
      <c r="M59"/>
      <c r="N59"/>
    </row>
    <row r="60" spans="1:14" ht="23.1" customHeight="1">
      <c r="A60" s="9">
        <v>57</v>
      </c>
      <c r="B60" s="39" t="s">
        <v>114</v>
      </c>
      <c r="C60" s="39" t="s">
        <v>17</v>
      </c>
      <c r="D60" s="40" t="s">
        <v>115</v>
      </c>
      <c r="E60" s="15">
        <v>23802</v>
      </c>
      <c r="F60" s="13">
        <v>8</v>
      </c>
      <c r="G60" s="13">
        <v>400</v>
      </c>
      <c r="H60" s="14" t="s">
        <v>56</v>
      </c>
      <c r="I60" s="13">
        <v>9</v>
      </c>
      <c r="J60" s="13">
        <f t="shared" ref="J60:J68" si="7">G60*I60</f>
        <v>3600</v>
      </c>
      <c r="K60" s="21" t="s">
        <v>15</v>
      </c>
      <c r="M60"/>
      <c r="N60"/>
    </row>
    <row r="61" spans="1:14" ht="23.1" customHeight="1">
      <c r="A61" s="9">
        <v>58</v>
      </c>
      <c r="B61" s="39" t="s">
        <v>49</v>
      </c>
      <c r="C61" s="39" t="s">
        <v>17</v>
      </c>
      <c r="D61" s="40" t="s">
        <v>115</v>
      </c>
      <c r="E61" s="41" t="s">
        <v>116</v>
      </c>
      <c r="F61" s="42" t="s">
        <v>103</v>
      </c>
      <c r="G61" s="13">
        <v>100</v>
      </c>
      <c r="H61" s="14" t="s">
        <v>40</v>
      </c>
      <c r="I61" s="13">
        <v>4</v>
      </c>
      <c r="J61" s="13">
        <f t="shared" si="7"/>
        <v>400</v>
      </c>
      <c r="K61" s="21" t="s">
        <v>15</v>
      </c>
      <c r="M61"/>
      <c r="N61"/>
    </row>
    <row r="62" spans="1:14" ht="23.1" customHeight="1">
      <c r="A62" s="9">
        <v>59</v>
      </c>
      <c r="B62" s="39" t="s">
        <v>117</v>
      </c>
      <c r="C62" s="39" t="s">
        <v>17</v>
      </c>
      <c r="D62" s="40" t="s">
        <v>115</v>
      </c>
      <c r="E62" s="15">
        <v>23863</v>
      </c>
      <c r="F62" s="42" t="s">
        <v>83</v>
      </c>
      <c r="G62" s="13">
        <v>250</v>
      </c>
      <c r="H62" s="14" t="s">
        <v>104</v>
      </c>
      <c r="I62" s="13">
        <v>7</v>
      </c>
      <c r="J62" s="13">
        <f t="shared" si="7"/>
        <v>1750</v>
      </c>
      <c r="K62" s="21" t="s">
        <v>15</v>
      </c>
      <c r="M62"/>
      <c r="N62"/>
    </row>
    <row r="63" spans="1:14" ht="23.1" customHeight="1">
      <c r="A63" s="9">
        <v>60</v>
      </c>
      <c r="B63" s="39" t="s">
        <v>118</v>
      </c>
      <c r="C63" s="39" t="s">
        <v>17</v>
      </c>
      <c r="D63" s="40" t="s">
        <v>115</v>
      </c>
      <c r="E63" s="15">
        <v>23802</v>
      </c>
      <c r="F63" s="42" t="s">
        <v>98</v>
      </c>
      <c r="G63" s="13">
        <v>700</v>
      </c>
      <c r="H63" s="14" t="s">
        <v>56</v>
      </c>
      <c r="I63" s="13">
        <v>9</v>
      </c>
      <c r="J63" s="13">
        <f t="shared" si="7"/>
        <v>6300</v>
      </c>
      <c r="K63" s="21" t="s">
        <v>15</v>
      </c>
      <c r="M63"/>
      <c r="N63"/>
    </row>
    <row r="64" spans="1:14" ht="23.1" customHeight="1">
      <c r="A64" s="9">
        <v>61</v>
      </c>
      <c r="B64" s="39" t="s">
        <v>119</v>
      </c>
      <c r="C64" s="39" t="s">
        <v>13</v>
      </c>
      <c r="D64" s="40" t="s">
        <v>115</v>
      </c>
      <c r="E64" s="41" t="s">
        <v>82</v>
      </c>
      <c r="F64" s="42" t="s">
        <v>93</v>
      </c>
      <c r="G64" s="13">
        <v>700</v>
      </c>
      <c r="H64" s="14" t="s">
        <v>107</v>
      </c>
      <c r="I64" s="13">
        <v>5</v>
      </c>
      <c r="J64" s="13">
        <f t="shared" si="7"/>
        <v>3500</v>
      </c>
      <c r="K64" s="21" t="s">
        <v>15</v>
      </c>
      <c r="M64"/>
      <c r="N64"/>
    </row>
    <row r="65" spans="1:14" ht="23.1" customHeight="1">
      <c r="A65" s="9">
        <v>62</v>
      </c>
      <c r="B65" s="39" t="s">
        <v>120</v>
      </c>
      <c r="C65" s="39" t="s">
        <v>17</v>
      </c>
      <c r="D65" s="40" t="s">
        <v>115</v>
      </c>
      <c r="E65" s="41" t="s">
        <v>121</v>
      </c>
      <c r="F65" s="42" t="s">
        <v>122</v>
      </c>
      <c r="G65" s="13">
        <v>700</v>
      </c>
      <c r="H65" s="14" t="s">
        <v>63</v>
      </c>
      <c r="I65" s="13">
        <v>8</v>
      </c>
      <c r="J65" s="13">
        <f t="shared" si="7"/>
        <v>5600</v>
      </c>
      <c r="K65" s="21" t="s">
        <v>15</v>
      </c>
      <c r="M65"/>
      <c r="N65"/>
    </row>
    <row r="66" spans="1:14" ht="23.1" customHeight="1">
      <c r="A66" s="9">
        <v>63</v>
      </c>
      <c r="B66" s="39" t="s">
        <v>123</v>
      </c>
      <c r="C66" s="39" t="s">
        <v>17</v>
      </c>
      <c r="D66" s="40" t="s">
        <v>115</v>
      </c>
      <c r="E66" s="41" t="s">
        <v>74</v>
      </c>
      <c r="F66" s="42" t="s">
        <v>124</v>
      </c>
      <c r="G66" s="13">
        <v>800</v>
      </c>
      <c r="H66" s="14" t="s">
        <v>68</v>
      </c>
      <c r="I66" s="13">
        <v>6</v>
      </c>
      <c r="J66" s="13">
        <f t="shared" si="7"/>
        <v>4800</v>
      </c>
      <c r="K66" s="21" t="s">
        <v>15</v>
      </c>
      <c r="M66"/>
      <c r="N66"/>
    </row>
    <row r="67" spans="1:14" ht="23.1" customHeight="1">
      <c r="A67" s="9">
        <v>64</v>
      </c>
      <c r="B67" s="39" t="s">
        <v>125</v>
      </c>
      <c r="C67" s="39" t="s">
        <v>17</v>
      </c>
      <c r="D67" s="40" t="s">
        <v>115</v>
      </c>
      <c r="E67" s="41" t="s">
        <v>126</v>
      </c>
      <c r="F67" s="42" t="s">
        <v>127</v>
      </c>
      <c r="G67" s="13">
        <v>700</v>
      </c>
      <c r="H67" s="14" t="s">
        <v>104</v>
      </c>
      <c r="I67" s="13">
        <v>7</v>
      </c>
      <c r="J67" s="13">
        <f t="shared" si="7"/>
        <v>4900</v>
      </c>
      <c r="K67" s="21" t="s">
        <v>15</v>
      </c>
      <c r="M67"/>
      <c r="N67"/>
    </row>
    <row r="68" spans="1:14" ht="23.1" customHeight="1">
      <c r="A68" s="9">
        <v>65</v>
      </c>
      <c r="B68" s="39" t="s">
        <v>128</v>
      </c>
      <c r="C68" s="39" t="s">
        <v>17</v>
      </c>
      <c r="D68" s="40" t="s">
        <v>115</v>
      </c>
      <c r="E68" s="15">
        <v>23924</v>
      </c>
      <c r="F68" s="42" t="s">
        <v>124</v>
      </c>
      <c r="G68" s="13">
        <v>700</v>
      </c>
      <c r="H68" s="14" t="s">
        <v>107</v>
      </c>
      <c r="I68" s="13">
        <v>5</v>
      </c>
      <c r="J68" s="13">
        <f t="shared" si="7"/>
        <v>3500</v>
      </c>
      <c r="K68" s="21" t="s">
        <v>15</v>
      </c>
      <c r="M68"/>
      <c r="N68"/>
    </row>
    <row r="69" spans="1:14" ht="23.1" customHeight="1">
      <c r="A69" s="9">
        <v>66</v>
      </c>
      <c r="B69" s="10" t="s">
        <v>129</v>
      </c>
      <c r="C69" s="10" t="s">
        <v>17</v>
      </c>
      <c r="D69" s="11" t="s">
        <v>130</v>
      </c>
      <c r="E69" s="12">
        <v>23986</v>
      </c>
      <c r="F69" s="13">
        <v>2</v>
      </c>
      <c r="G69" s="13">
        <v>100</v>
      </c>
      <c r="H69" s="14" t="s">
        <v>113</v>
      </c>
      <c r="I69" s="13">
        <v>3</v>
      </c>
      <c r="J69" s="13">
        <v>300</v>
      </c>
      <c r="K69" s="21" t="s">
        <v>15</v>
      </c>
      <c r="M69"/>
      <c r="N69"/>
    </row>
    <row r="70" spans="1:14" ht="23.1" customHeight="1">
      <c r="A70" s="9">
        <v>67</v>
      </c>
      <c r="B70" s="10" t="s">
        <v>131</v>
      </c>
      <c r="C70" s="10" t="s">
        <v>17</v>
      </c>
      <c r="D70" s="11" t="s">
        <v>130</v>
      </c>
      <c r="E70" s="15">
        <v>24077</v>
      </c>
      <c r="F70" s="13">
        <v>2</v>
      </c>
      <c r="G70" s="13">
        <v>100</v>
      </c>
      <c r="H70" s="36" t="s">
        <v>58</v>
      </c>
      <c r="I70" s="37">
        <v>0</v>
      </c>
      <c r="J70" s="38">
        <v>0</v>
      </c>
      <c r="K70" s="21" t="s">
        <v>15</v>
      </c>
      <c r="M70"/>
      <c r="N70"/>
    </row>
    <row r="71" spans="1:14" ht="23.1" customHeight="1">
      <c r="A71" s="9">
        <v>68</v>
      </c>
      <c r="B71" s="10" t="s">
        <v>132</v>
      </c>
      <c r="C71" s="10" t="s">
        <v>17</v>
      </c>
      <c r="D71" s="11" t="s">
        <v>130</v>
      </c>
      <c r="E71" s="12">
        <v>23743</v>
      </c>
      <c r="F71" s="13">
        <v>3</v>
      </c>
      <c r="G71" s="13">
        <v>150</v>
      </c>
      <c r="H71" s="14" t="s">
        <v>42</v>
      </c>
      <c r="I71" s="13">
        <v>11</v>
      </c>
      <c r="J71" s="13">
        <v>1650</v>
      </c>
      <c r="K71" s="21" t="s">
        <v>15</v>
      </c>
      <c r="M71"/>
      <c r="N71"/>
    </row>
    <row r="72" spans="1:14" ht="23.1" customHeight="1">
      <c r="A72" s="9">
        <v>69</v>
      </c>
      <c r="B72" s="10" t="s">
        <v>133</v>
      </c>
      <c r="C72" s="10" t="s">
        <v>17</v>
      </c>
      <c r="D72" s="11" t="s">
        <v>130</v>
      </c>
      <c r="E72" s="15">
        <v>23924</v>
      </c>
      <c r="F72" s="13">
        <v>5</v>
      </c>
      <c r="G72" s="13">
        <v>250</v>
      </c>
      <c r="H72" s="14" t="s">
        <v>107</v>
      </c>
      <c r="I72" s="13">
        <v>5</v>
      </c>
      <c r="J72" s="13">
        <v>1250</v>
      </c>
      <c r="K72" s="21" t="s">
        <v>15</v>
      </c>
      <c r="M72"/>
      <c r="N72"/>
    </row>
    <row r="73" spans="1:14" ht="23.1" customHeight="1">
      <c r="A73" s="9">
        <v>70</v>
      </c>
      <c r="B73" s="10" t="s">
        <v>134</v>
      </c>
      <c r="C73" s="10" t="s">
        <v>17</v>
      </c>
      <c r="D73" s="11" t="s">
        <v>130</v>
      </c>
      <c r="E73" s="15">
        <v>24047</v>
      </c>
      <c r="F73" s="13">
        <v>13</v>
      </c>
      <c r="G73" s="13">
        <v>700</v>
      </c>
      <c r="H73" s="14" t="s">
        <v>54</v>
      </c>
      <c r="I73" s="13">
        <v>1</v>
      </c>
      <c r="J73" s="13">
        <v>700</v>
      </c>
      <c r="K73" s="21" t="s">
        <v>15</v>
      </c>
      <c r="M73"/>
      <c r="N73"/>
    </row>
    <row r="74" spans="1:14" ht="23.1" customHeight="1">
      <c r="A74" s="9">
        <v>71</v>
      </c>
      <c r="B74" s="10" t="s">
        <v>135</v>
      </c>
      <c r="C74" s="10" t="s">
        <v>17</v>
      </c>
      <c r="D74" s="11" t="s">
        <v>130</v>
      </c>
      <c r="E74" s="15">
        <v>23924</v>
      </c>
      <c r="F74" s="13">
        <v>14</v>
      </c>
      <c r="G74" s="13">
        <v>700</v>
      </c>
      <c r="H74" s="14" t="s">
        <v>107</v>
      </c>
      <c r="I74" s="13">
        <v>5</v>
      </c>
      <c r="J74" s="13">
        <v>3500</v>
      </c>
      <c r="K74" s="21" t="s">
        <v>15</v>
      </c>
      <c r="M74"/>
      <c r="N74"/>
    </row>
    <row r="75" spans="1:14" ht="23.1" customHeight="1">
      <c r="A75" s="9">
        <v>72</v>
      </c>
      <c r="B75" s="10" t="s">
        <v>136</v>
      </c>
      <c r="C75" s="10" t="s">
        <v>17</v>
      </c>
      <c r="D75" s="11" t="s">
        <v>130</v>
      </c>
      <c r="E75" s="15">
        <v>23955</v>
      </c>
      <c r="F75" s="13">
        <v>16</v>
      </c>
      <c r="G75" s="13">
        <v>700</v>
      </c>
      <c r="H75" s="14" t="s">
        <v>40</v>
      </c>
      <c r="I75" s="13">
        <v>4</v>
      </c>
      <c r="J75" s="13">
        <v>2800</v>
      </c>
      <c r="K75" s="21" t="s">
        <v>15</v>
      </c>
      <c r="M75"/>
      <c r="N75"/>
    </row>
    <row r="76" spans="1:14" ht="23.1" customHeight="1">
      <c r="A76" s="9">
        <v>73</v>
      </c>
      <c r="B76" s="11" t="s">
        <v>137</v>
      </c>
      <c r="C76" s="10" t="s">
        <v>17</v>
      </c>
      <c r="D76" s="26" t="s">
        <v>138</v>
      </c>
      <c r="E76" s="15">
        <v>23955</v>
      </c>
      <c r="F76" s="13">
        <v>6</v>
      </c>
      <c r="G76" s="13">
        <v>300</v>
      </c>
      <c r="H76" s="14" t="s">
        <v>40</v>
      </c>
      <c r="I76" s="13">
        <v>4</v>
      </c>
      <c r="J76" s="13">
        <v>1200</v>
      </c>
      <c r="K76" s="21" t="s">
        <v>15</v>
      </c>
      <c r="M76"/>
      <c r="N76"/>
    </row>
    <row r="77" spans="1:14" ht="23.1" customHeight="1">
      <c r="A77" s="9">
        <v>74</v>
      </c>
      <c r="B77" s="10" t="s">
        <v>139</v>
      </c>
      <c r="C77" s="10" t="s">
        <v>17</v>
      </c>
      <c r="D77" s="26" t="s">
        <v>138</v>
      </c>
      <c r="E77" s="12">
        <v>23833</v>
      </c>
      <c r="F77" s="13">
        <v>10</v>
      </c>
      <c r="G77" s="13">
        <v>700</v>
      </c>
      <c r="H77" s="14" t="s">
        <v>63</v>
      </c>
      <c r="I77" s="13">
        <v>8</v>
      </c>
      <c r="J77" s="13">
        <v>5600</v>
      </c>
      <c r="K77" s="21" t="s">
        <v>15</v>
      </c>
      <c r="M77"/>
      <c r="N77"/>
    </row>
    <row r="78" spans="1:14" ht="23.1" customHeight="1">
      <c r="A78" s="9">
        <v>75</v>
      </c>
      <c r="B78" s="10" t="s">
        <v>140</v>
      </c>
      <c r="C78" s="10" t="s">
        <v>17</v>
      </c>
      <c r="D78" s="11" t="s">
        <v>141</v>
      </c>
      <c r="E78" s="15">
        <v>24077</v>
      </c>
      <c r="F78" s="13">
        <v>5</v>
      </c>
      <c r="G78" s="13">
        <v>250</v>
      </c>
      <c r="H78" s="14" t="s">
        <v>142</v>
      </c>
      <c r="I78" s="11">
        <v>0</v>
      </c>
      <c r="J78" s="13">
        <v>0</v>
      </c>
      <c r="K78" s="21" t="s">
        <v>15</v>
      </c>
      <c r="M78"/>
      <c r="N78"/>
    </row>
    <row r="79" spans="1:14" ht="23.1" customHeight="1">
      <c r="A79" s="9">
        <v>76</v>
      </c>
      <c r="B79" s="10" t="s">
        <v>143</v>
      </c>
      <c r="C79" s="10" t="s">
        <v>17</v>
      </c>
      <c r="D79" s="11" t="s">
        <v>141</v>
      </c>
      <c r="E79" s="12">
        <v>24016</v>
      </c>
      <c r="F79" s="13">
        <v>1</v>
      </c>
      <c r="G79" s="13">
        <v>50</v>
      </c>
      <c r="H79" s="14" t="s">
        <v>144</v>
      </c>
      <c r="I79" s="13">
        <v>2</v>
      </c>
      <c r="J79" s="13">
        <v>100</v>
      </c>
      <c r="K79" s="21" t="s">
        <v>15</v>
      </c>
      <c r="M79"/>
      <c r="N79"/>
    </row>
    <row r="80" spans="1:14" ht="23.1" customHeight="1">
      <c r="A80" s="9">
        <v>77</v>
      </c>
      <c r="B80" s="23" t="s">
        <v>145</v>
      </c>
      <c r="C80" s="13" t="s">
        <v>17</v>
      </c>
      <c r="D80" s="23" t="s">
        <v>146</v>
      </c>
      <c r="E80" s="24">
        <v>23833</v>
      </c>
      <c r="F80" s="13">
        <v>2</v>
      </c>
      <c r="G80" s="13">
        <f t="shared" ref="G80:G86" si="8">F80*50</f>
        <v>100</v>
      </c>
      <c r="H80" s="14" t="s">
        <v>63</v>
      </c>
      <c r="I80" s="13">
        <v>8</v>
      </c>
      <c r="J80" s="13">
        <f t="shared" ref="J80:J89" si="9">I80*G80</f>
        <v>800</v>
      </c>
      <c r="K80" s="21" t="s">
        <v>15</v>
      </c>
      <c r="M80"/>
      <c r="N80"/>
    </row>
    <row r="81" spans="1:14" ht="23.1" customHeight="1">
      <c r="A81" s="9">
        <v>78</v>
      </c>
      <c r="B81" s="23" t="s">
        <v>147</v>
      </c>
      <c r="C81" s="13" t="s">
        <v>13</v>
      </c>
      <c r="D81" s="23" t="s">
        <v>146</v>
      </c>
      <c r="E81" s="24">
        <v>22007</v>
      </c>
      <c r="F81" s="13">
        <v>2</v>
      </c>
      <c r="G81" s="13">
        <f t="shared" si="8"/>
        <v>100</v>
      </c>
      <c r="H81" s="14" t="s">
        <v>63</v>
      </c>
      <c r="I81" s="13">
        <v>8</v>
      </c>
      <c r="J81" s="13">
        <f t="shared" si="9"/>
        <v>800</v>
      </c>
      <c r="K81" s="21" t="s">
        <v>15</v>
      </c>
      <c r="M81"/>
      <c r="N81"/>
    </row>
    <row r="82" spans="1:14" ht="23.1" customHeight="1">
      <c r="A82" s="9">
        <v>79</v>
      </c>
      <c r="B82" s="23" t="s">
        <v>148</v>
      </c>
      <c r="C82" s="13" t="s">
        <v>13</v>
      </c>
      <c r="D82" s="23" t="s">
        <v>146</v>
      </c>
      <c r="E82" s="24">
        <v>22098</v>
      </c>
      <c r="F82" s="13">
        <v>2</v>
      </c>
      <c r="G82" s="13">
        <f t="shared" si="8"/>
        <v>100</v>
      </c>
      <c r="H82" s="14" t="s">
        <v>107</v>
      </c>
      <c r="I82" s="13">
        <v>5</v>
      </c>
      <c r="J82" s="13">
        <f t="shared" si="9"/>
        <v>500</v>
      </c>
      <c r="K82" s="21" t="s">
        <v>15</v>
      </c>
      <c r="M82"/>
      <c r="N82"/>
    </row>
    <row r="83" spans="1:14" ht="23.1" customHeight="1">
      <c r="A83" s="9">
        <v>80</v>
      </c>
      <c r="B83" s="23" t="s">
        <v>149</v>
      </c>
      <c r="C83" s="13" t="s">
        <v>17</v>
      </c>
      <c r="D83" s="23" t="s">
        <v>146</v>
      </c>
      <c r="E83" s="24">
        <v>24077</v>
      </c>
      <c r="F83" s="13">
        <v>3</v>
      </c>
      <c r="G83" s="13">
        <f t="shared" si="8"/>
        <v>150</v>
      </c>
      <c r="H83" s="14" t="s">
        <v>58</v>
      </c>
      <c r="I83" s="13"/>
      <c r="J83" s="13">
        <f t="shared" si="9"/>
        <v>0</v>
      </c>
      <c r="K83" s="21" t="s">
        <v>15</v>
      </c>
      <c r="M83"/>
      <c r="N83"/>
    </row>
    <row r="84" spans="1:14" ht="23.1" customHeight="1">
      <c r="A84" s="9">
        <v>81</v>
      </c>
      <c r="B84" s="23" t="s">
        <v>150</v>
      </c>
      <c r="C84" s="13" t="s">
        <v>17</v>
      </c>
      <c r="D84" s="23" t="s">
        <v>146</v>
      </c>
      <c r="E84" s="24">
        <v>23774</v>
      </c>
      <c r="F84" s="13">
        <v>3</v>
      </c>
      <c r="G84" s="13">
        <f t="shared" si="8"/>
        <v>150</v>
      </c>
      <c r="H84" s="14" t="s">
        <v>61</v>
      </c>
      <c r="I84" s="13">
        <v>10</v>
      </c>
      <c r="J84" s="13">
        <f t="shared" si="9"/>
        <v>1500</v>
      </c>
      <c r="K84" s="21" t="s">
        <v>15</v>
      </c>
      <c r="M84"/>
      <c r="N84"/>
    </row>
    <row r="85" spans="1:14" ht="23.1" customHeight="1">
      <c r="A85" s="9">
        <v>82</v>
      </c>
      <c r="B85" s="23" t="s">
        <v>151</v>
      </c>
      <c r="C85" s="13" t="s">
        <v>13</v>
      </c>
      <c r="D85" s="23" t="s">
        <v>146</v>
      </c>
      <c r="E85" s="24">
        <v>22129</v>
      </c>
      <c r="F85" s="13">
        <v>4</v>
      </c>
      <c r="G85" s="13">
        <f t="shared" si="8"/>
        <v>200</v>
      </c>
      <c r="H85" s="14" t="s">
        <v>40</v>
      </c>
      <c r="I85" s="13">
        <v>4</v>
      </c>
      <c r="J85" s="13">
        <f t="shared" si="9"/>
        <v>800</v>
      </c>
      <c r="K85" s="21" t="s">
        <v>15</v>
      </c>
      <c r="M85"/>
      <c r="N85"/>
    </row>
    <row r="86" spans="1:14" ht="23.1" customHeight="1">
      <c r="A86" s="9">
        <v>83</v>
      </c>
      <c r="B86" s="23" t="s">
        <v>152</v>
      </c>
      <c r="C86" s="13" t="s">
        <v>13</v>
      </c>
      <c r="D86" s="23" t="s">
        <v>146</v>
      </c>
      <c r="E86" s="24">
        <v>21916</v>
      </c>
      <c r="F86" s="13">
        <v>5</v>
      </c>
      <c r="G86" s="13">
        <f t="shared" si="8"/>
        <v>250</v>
      </c>
      <c r="H86" s="14" t="s">
        <v>42</v>
      </c>
      <c r="I86" s="13">
        <v>11</v>
      </c>
      <c r="J86" s="13">
        <f t="shared" si="9"/>
        <v>2750</v>
      </c>
      <c r="K86" s="21" t="s">
        <v>15</v>
      </c>
      <c r="M86"/>
      <c r="N86"/>
    </row>
    <row r="87" spans="1:14" ht="23.1" customHeight="1">
      <c r="A87" s="9">
        <v>84</v>
      </c>
      <c r="B87" s="23" t="s">
        <v>153</v>
      </c>
      <c r="C87" s="13" t="s">
        <v>17</v>
      </c>
      <c r="D87" s="23" t="s">
        <v>146</v>
      </c>
      <c r="E87" s="24">
        <v>23955</v>
      </c>
      <c r="F87" s="13">
        <v>10</v>
      </c>
      <c r="G87" s="13">
        <v>700</v>
      </c>
      <c r="H87" s="14" t="s">
        <v>40</v>
      </c>
      <c r="I87" s="13">
        <v>4</v>
      </c>
      <c r="J87" s="13">
        <f t="shared" si="9"/>
        <v>2800</v>
      </c>
      <c r="K87" s="21" t="s">
        <v>15</v>
      </c>
      <c r="M87"/>
      <c r="N87"/>
    </row>
    <row r="88" spans="1:14" ht="23.1" customHeight="1">
      <c r="A88" s="9">
        <v>85</v>
      </c>
      <c r="B88" s="23" t="s">
        <v>154</v>
      </c>
      <c r="C88" s="13" t="s">
        <v>17</v>
      </c>
      <c r="D88" s="23" t="s">
        <v>146</v>
      </c>
      <c r="E88" s="24">
        <v>24077</v>
      </c>
      <c r="F88" s="13">
        <v>11</v>
      </c>
      <c r="G88" s="13">
        <v>700</v>
      </c>
      <c r="H88" s="14" t="s">
        <v>58</v>
      </c>
      <c r="I88" s="13"/>
      <c r="J88" s="13">
        <f t="shared" si="9"/>
        <v>0</v>
      </c>
      <c r="K88" s="21" t="s">
        <v>15</v>
      </c>
      <c r="M88"/>
      <c r="N88"/>
    </row>
    <row r="89" spans="1:14" ht="23.1" customHeight="1">
      <c r="A89" s="9">
        <v>86</v>
      </c>
      <c r="B89" s="23" t="s">
        <v>155</v>
      </c>
      <c r="C89" s="13" t="s">
        <v>17</v>
      </c>
      <c r="D89" s="23" t="s">
        <v>146</v>
      </c>
      <c r="E89" s="24">
        <v>24077</v>
      </c>
      <c r="F89" s="13">
        <v>11</v>
      </c>
      <c r="G89" s="13">
        <v>700</v>
      </c>
      <c r="H89" s="14" t="s">
        <v>58</v>
      </c>
      <c r="I89" s="13"/>
      <c r="J89" s="13">
        <f t="shared" si="9"/>
        <v>0</v>
      </c>
      <c r="K89" s="21" t="s">
        <v>15</v>
      </c>
      <c r="M89"/>
      <c r="N89"/>
    </row>
    <row r="90" spans="1:14" ht="23.1" customHeight="1">
      <c r="A90" s="9">
        <v>87</v>
      </c>
      <c r="B90" s="28" t="s">
        <v>156</v>
      </c>
      <c r="C90" s="28" t="s">
        <v>17</v>
      </c>
      <c r="D90" s="29" t="s">
        <v>157</v>
      </c>
      <c r="E90" s="15">
        <v>23955</v>
      </c>
      <c r="F90" s="30">
        <v>2</v>
      </c>
      <c r="G90" s="30">
        <v>100</v>
      </c>
      <c r="H90" s="31">
        <v>9</v>
      </c>
      <c r="I90" s="30">
        <v>4</v>
      </c>
      <c r="J90" s="30">
        <v>400</v>
      </c>
      <c r="K90" s="21" t="s">
        <v>15</v>
      </c>
      <c r="L90" s="35"/>
      <c r="M90"/>
      <c r="N90"/>
    </row>
    <row r="91" spans="1:14" ht="23.1" customHeight="1">
      <c r="A91" s="9">
        <v>88</v>
      </c>
      <c r="B91" s="28" t="s">
        <v>158</v>
      </c>
      <c r="C91" s="28" t="s">
        <v>17</v>
      </c>
      <c r="D91" s="29" t="s">
        <v>157</v>
      </c>
      <c r="E91" s="12">
        <v>24016</v>
      </c>
      <c r="F91" s="30">
        <v>2</v>
      </c>
      <c r="G91" s="30">
        <v>100</v>
      </c>
      <c r="H91" s="32" t="s">
        <v>93</v>
      </c>
      <c r="I91" s="30">
        <v>2</v>
      </c>
      <c r="J91" s="30">
        <v>200</v>
      </c>
      <c r="K91" s="21" t="s">
        <v>15</v>
      </c>
      <c r="L91" s="35"/>
      <c r="M91"/>
      <c r="N91"/>
    </row>
    <row r="92" spans="1:14" ht="23.1" customHeight="1">
      <c r="A92" s="9">
        <v>89</v>
      </c>
      <c r="B92" s="28" t="s">
        <v>159</v>
      </c>
      <c r="C92" s="28" t="s">
        <v>17</v>
      </c>
      <c r="D92" s="29" t="s">
        <v>157</v>
      </c>
      <c r="E92" s="15">
        <v>23924</v>
      </c>
      <c r="F92" s="30">
        <v>3</v>
      </c>
      <c r="G92" s="30">
        <v>150</v>
      </c>
      <c r="H92" s="32" t="s">
        <v>89</v>
      </c>
      <c r="I92" s="30">
        <v>5</v>
      </c>
      <c r="J92" s="30">
        <v>750</v>
      </c>
      <c r="K92" s="21" t="s">
        <v>15</v>
      </c>
      <c r="L92" s="35"/>
      <c r="M92"/>
      <c r="N92"/>
    </row>
    <row r="93" spans="1:14" ht="23.1" customHeight="1">
      <c r="A93" s="9">
        <v>90</v>
      </c>
      <c r="B93" s="28" t="s">
        <v>160</v>
      </c>
      <c r="C93" s="28" t="s">
        <v>17</v>
      </c>
      <c r="D93" s="29" t="s">
        <v>157</v>
      </c>
      <c r="E93" s="15">
        <v>23863</v>
      </c>
      <c r="F93" s="30">
        <v>4</v>
      </c>
      <c r="G93" s="30">
        <v>200</v>
      </c>
      <c r="H93" s="32" t="s">
        <v>86</v>
      </c>
      <c r="I93" s="30">
        <v>7</v>
      </c>
      <c r="J93" s="30">
        <v>1400</v>
      </c>
      <c r="K93" s="21" t="s">
        <v>15</v>
      </c>
      <c r="L93" s="35"/>
      <c r="M93"/>
      <c r="N93"/>
    </row>
    <row r="94" spans="1:14" ht="23.1" customHeight="1">
      <c r="A94" s="9">
        <v>91</v>
      </c>
      <c r="B94" s="28" t="s">
        <v>161</v>
      </c>
      <c r="C94" s="28" t="s">
        <v>17</v>
      </c>
      <c r="D94" s="29" t="s">
        <v>157</v>
      </c>
      <c r="E94" s="15">
        <v>23774</v>
      </c>
      <c r="F94" s="30">
        <v>5</v>
      </c>
      <c r="G94" s="30">
        <v>250</v>
      </c>
      <c r="H94" s="32" t="s">
        <v>75</v>
      </c>
      <c r="I94" s="30">
        <v>10</v>
      </c>
      <c r="J94" s="30">
        <v>2500</v>
      </c>
      <c r="K94" s="21" t="s">
        <v>15</v>
      </c>
      <c r="L94" s="35"/>
      <c r="M94"/>
      <c r="N94"/>
    </row>
    <row r="95" spans="1:14" ht="23.1" customHeight="1">
      <c r="A95" s="9">
        <v>92</v>
      </c>
      <c r="B95" s="28" t="s">
        <v>162</v>
      </c>
      <c r="C95" s="28" t="s">
        <v>17</v>
      </c>
      <c r="D95" s="29" t="s">
        <v>157</v>
      </c>
      <c r="E95" s="15">
        <v>23924</v>
      </c>
      <c r="F95" s="30">
        <v>6</v>
      </c>
      <c r="G95" s="30">
        <v>300</v>
      </c>
      <c r="H95" s="32" t="s">
        <v>89</v>
      </c>
      <c r="I95" s="30">
        <v>5</v>
      </c>
      <c r="J95" s="30">
        <v>1500</v>
      </c>
      <c r="K95" s="21" t="s">
        <v>15</v>
      </c>
      <c r="L95" s="35"/>
      <c r="M95"/>
      <c r="N95"/>
    </row>
    <row r="96" spans="1:14" ht="23.1" customHeight="1">
      <c r="A96" s="9">
        <v>93</v>
      </c>
      <c r="B96" s="28" t="s">
        <v>163</v>
      </c>
      <c r="C96" s="28" t="s">
        <v>17</v>
      </c>
      <c r="D96" s="29" t="s">
        <v>157</v>
      </c>
      <c r="E96" s="15">
        <v>24077</v>
      </c>
      <c r="F96" s="30">
        <v>7</v>
      </c>
      <c r="G96" s="30">
        <v>350</v>
      </c>
      <c r="H96" s="32" t="s">
        <v>164</v>
      </c>
      <c r="I96" s="30">
        <v>0</v>
      </c>
      <c r="J96" s="30">
        <v>0</v>
      </c>
      <c r="K96" s="21" t="s">
        <v>15</v>
      </c>
      <c r="L96" s="35"/>
      <c r="M96"/>
      <c r="N96"/>
    </row>
    <row r="97" spans="1:14" ht="23.1" customHeight="1">
      <c r="A97" s="9">
        <v>94</v>
      </c>
      <c r="B97" s="33" t="s">
        <v>165</v>
      </c>
      <c r="C97" s="28" t="s">
        <v>13</v>
      </c>
      <c r="D97" s="29" t="s">
        <v>157</v>
      </c>
      <c r="E97" s="15">
        <v>22251</v>
      </c>
      <c r="F97" s="33">
        <v>7</v>
      </c>
      <c r="G97" s="33">
        <v>350</v>
      </c>
      <c r="H97" s="32" t="s">
        <v>164</v>
      </c>
      <c r="I97" s="33">
        <v>0</v>
      </c>
      <c r="J97" s="33">
        <v>0</v>
      </c>
      <c r="K97" s="21" t="s">
        <v>15</v>
      </c>
      <c r="L97" s="35"/>
      <c r="M97"/>
      <c r="N97"/>
    </row>
    <row r="98" spans="1:14" ht="23.1" customHeight="1">
      <c r="A98" s="9">
        <v>95</v>
      </c>
      <c r="B98" s="33" t="s">
        <v>166</v>
      </c>
      <c r="C98" s="28" t="s">
        <v>17</v>
      </c>
      <c r="D98" s="29" t="s">
        <v>157</v>
      </c>
      <c r="E98" s="15">
        <v>24016</v>
      </c>
      <c r="F98" s="33">
        <v>8</v>
      </c>
      <c r="G98" s="33">
        <v>400</v>
      </c>
      <c r="H98" s="34">
        <v>11</v>
      </c>
      <c r="I98" s="33">
        <v>2</v>
      </c>
      <c r="J98" s="33">
        <v>800</v>
      </c>
      <c r="K98" s="21" t="s">
        <v>15</v>
      </c>
      <c r="L98" s="35"/>
      <c r="M98"/>
      <c r="N98"/>
    </row>
    <row r="99" spans="1:14" ht="23.1" customHeight="1">
      <c r="A99" s="9">
        <v>96</v>
      </c>
      <c r="B99" s="33" t="s">
        <v>167</v>
      </c>
      <c r="C99" s="28" t="s">
        <v>17</v>
      </c>
      <c r="D99" s="29" t="s">
        <v>157</v>
      </c>
      <c r="E99" s="15">
        <v>23833</v>
      </c>
      <c r="F99" s="33">
        <v>10</v>
      </c>
      <c r="G99" s="33">
        <v>700</v>
      </c>
      <c r="H99" s="34">
        <v>5</v>
      </c>
      <c r="I99" s="33">
        <v>8</v>
      </c>
      <c r="J99" s="33">
        <v>5600</v>
      </c>
      <c r="K99" s="21" t="s">
        <v>15</v>
      </c>
      <c r="L99" s="35"/>
      <c r="M99"/>
      <c r="N99"/>
    </row>
    <row r="100" spans="1:14" ht="23.1" customHeight="1">
      <c r="A100" s="9">
        <v>97</v>
      </c>
      <c r="B100" s="33" t="s">
        <v>168</v>
      </c>
      <c r="C100" s="28" t="s">
        <v>17</v>
      </c>
      <c r="D100" s="29" t="s">
        <v>157</v>
      </c>
      <c r="E100" s="15">
        <v>24016</v>
      </c>
      <c r="F100" s="33">
        <v>13</v>
      </c>
      <c r="G100" s="33">
        <v>700</v>
      </c>
      <c r="H100" s="34">
        <v>11</v>
      </c>
      <c r="I100" s="33">
        <v>2</v>
      </c>
      <c r="J100" s="33">
        <v>1400</v>
      </c>
      <c r="K100" s="21" t="s">
        <v>15</v>
      </c>
      <c r="L100" s="35"/>
      <c r="M100"/>
      <c r="N100"/>
    </row>
    <row r="101" spans="1:14" ht="23.1" customHeight="1">
      <c r="A101" s="9">
        <v>98</v>
      </c>
      <c r="B101" s="33" t="s">
        <v>169</v>
      </c>
      <c r="C101" s="28" t="s">
        <v>17</v>
      </c>
      <c r="D101" s="29" t="s">
        <v>157</v>
      </c>
      <c r="E101" s="15">
        <v>23894</v>
      </c>
      <c r="F101" s="33">
        <v>18</v>
      </c>
      <c r="G101" s="33">
        <v>700</v>
      </c>
      <c r="H101" s="34">
        <v>7</v>
      </c>
      <c r="I101" s="33">
        <v>6</v>
      </c>
      <c r="J101" s="33">
        <v>4200</v>
      </c>
      <c r="K101" s="21" t="s">
        <v>15</v>
      </c>
      <c r="L101" s="35"/>
      <c r="M101"/>
      <c r="N101"/>
    </row>
    <row r="102" spans="1:14" ht="23.1" customHeight="1">
      <c r="A102" s="9">
        <v>99</v>
      </c>
      <c r="B102" s="33" t="s">
        <v>170</v>
      </c>
      <c r="C102" s="28" t="s">
        <v>17</v>
      </c>
      <c r="D102" s="29" t="s">
        <v>157</v>
      </c>
      <c r="E102" s="15">
        <v>23894</v>
      </c>
      <c r="F102" s="33">
        <v>25</v>
      </c>
      <c r="G102" s="33">
        <v>800</v>
      </c>
      <c r="H102" s="34">
        <v>7</v>
      </c>
      <c r="I102" s="33">
        <v>6</v>
      </c>
      <c r="J102" s="33">
        <v>4800</v>
      </c>
      <c r="K102" s="21" t="s">
        <v>15</v>
      </c>
      <c r="L102" s="35"/>
      <c r="M102"/>
      <c r="N102"/>
    </row>
    <row r="103" spans="1:14" ht="23.1" customHeight="1">
      <c r="A103" s="9">
        <v>100</v>
      </c>
      <c r="B103" s="10" t="s">
        <v>171</v>
      </c>
      <c r="C103" s="10" t="s">
        <v>17</v>
      </c>
      <c r="D103" s="11" t="s">
        <v>172</v>
      </c>
      <c r="E103" s="15">
        <v>23774</v>
      </c>
      <c r="F103" s="26" t="s">
        <v>101</v>
      </c>
      <c r="G103" s="26" t="s">
        <v>173</v>
      </c>
      <c r="H103" s="27" t="s">
        <v>174</v>
      </c>
      <c r="I103" s="26" t="s">
        <v>175</v>
      </c>
      <c r="J103" s="10">
        <v>500</v>
      </c>
      <c r="K103" s="21" t="s">
        <v>15</v>
      </c>
      <c r="M103"/>
      <c r="N103"/>
    </row>
    <row r="104" spans="1:14" ht="23.1" customHeight="1">
      <c r="A104" s="9">
        <v>101</v>
      </c>
      <c r="B104" s="10" t="s">
        <v>176</v>
      </c>
      <c r="C104" s="10" t="s">
        <v>17</v>
      </c>
      <c r="D104" s="11" t="s">
        <v>172</v>
      </c>
      <c r="E104" s="15">
        <v>23955</v>
      </c>
      <c r="F104" s="26">
        <v>1</v>
      </c>
      <c r="G104" s="10">
        <v>50</v>
      </c>
      <c r="H104" s="27" t="s">
        <v>177</v>
      </c>
      <c r="I104" s="10">
        <v>4</v>
      </c>
      <c r="J104" s="10">
        <v>200</v>
      </c>
      <c r="K104" s="21" t="s">
        <v>15</v>
      </c>
      <c r="M104"/>
      <c r="N104"/>
    </row>
    <row r="105" spans="1:14" ht="23.1" customHeight="1">
      <c r="A105" s="9">
        <v>102</v>
      </c>
      <c r="B105" s="10" t="s">
        <v>178</v>
      </c>
      <c r="C105" s="10" t="s">
        <v>17</v>
      </c>
      <c r="D105" s="11" t="s">
        <v>172</v>
      </c>
      <c r="E105" s="15">
        <v>23863</v>
      </c>
      <c r="F105" s="26" t="s">
        <v>75</v>
      </c>
      <c r="G105" s="10">
        <v>150</v>
      </c>
      <c r="H105" s="27" t="s">
        <v>179</v>
      </c>
      <c r="I105" s="10">
        <v>7</v>
      </c>
      <c r="J105" s="10">
        <v>1050</v>
      </c>
      <c r="K105" s="21" t="s">
        <v>15</v>
      </c>
      <c r="M105"/>
      <c r="N105"/>
    </row>
    <row r="106" spans="1:14" ht="23.1" customHeight="1">
      <c r="A106" s="9">
        <v>103</v>
      </c>
      <c r="B106" s="25" t="s">
        <v>180</v>
      </c>
      <c r="C106" s="10" t="s">
        <v>17</v>
      </c>
      <c r="D106" s="11" t="s">
        <v>172</v>
      </c>
      <c r="E106" s="15">
        <v>24077</v>
      </c>
      <c r="F106" s="26" t="s">
        <v>86</v>
      </c>
      <c r="G106" s="10">
        <v>300</v>
      </c>
      <c r="H106" s="27" t="s">
        <v>181</v>
      </c>
      <c r="I106" s="10">
        <v>0</v>
      </c>
      <c r="J106" s="10">
        <v>0</v>
      </c>
      <c r="K106" s="21" t="s">
        <v>15</v>
      </c>
      <c r="M106"/>
      <c r="N106"/>
    </row>
    <row r="107" spans="1:14" ht="23.1" customHeight="1">
      <c r="A107" s="9">
        <v>104</v>
      </c>
      <c r="B107" s="25" t="s">
        <v>182</v>
      </c>
      <c r="C107" s="25" t="s">
        <v>13</v>
      </c>
      <c r="D107" s="11" t="s">
        <v>183</v>
      </c>
      <c r="E107" s="15">
        <v>22068</v>
      </c>
      <c r="F107" s="13">
        <v>2</v>
      </c>
      <c r="G107" s="13">
        <f>F107*50</f>
        <v>100</v>
      </c>
      <c r="H107" s="14" t="s">
        <v>184</v>
      </c>
      <c r="I107" s="13">
        <v>6</v>
      </c>
      <c r="J107" s="13">
        <f t="shared" ref="J107:J116" si="10">I107*G107</f>
        <v>600</v>
      </c>
      <c r="K107" s="21" t="s">
        <v>15</v>
      </c>
      <c r="M107"/>
      <c r="N107"/>
    </row>
    <row r="108" spans="1:14" ht="23.1" customHeight="1">
      <c r="A108" s="9">
        <v>105</v>
      </c>
      <c r="B108" s="25" t="s">
        <v>185</v>
      </c>
      <c r="C108" s="25" t="s">
        <v>13</v>
      </c>
      <c r="D108" s="11" t="s">
        <v>183</v>
      </c>
      <c r="E108" s="15">
        <v>22037</v>
      </c>
      <c r="F108" s="13">
        <v>2</v>
      </c>
      <c r="G108" s="13">
        <v>100</v>
      </c>
      <c r="H108" s="14" t="s">
        <v>45</v>
      </c>
      <c r="I108" s="13">
        <v>7</v>
      </c>
      <c r="J108" s="13">
        <f t="shared" si="10"/>
        <v>700</v>
      </c>
      <c r="K108" s="21" t="s">
        <v>15</v>
      </c>
      <c r="M108"/>
      <c r="N108"/>
    </row>
    <row r="109" spans="1:14" ht="23.1" customHeight="1">
      <c r="A109" s="9">
        <v>106</v>
      </c>
      <c r="B109" s="25" t="s">
        <v>186</v>
      </c>
      <c r="C109" s="25" t="s">
        <v>17</v>
      </c>
      <c r="D109" s="11" t="s">
        <v>183</v>
      </c>
      <c r="E109" s="15">
        <v>24047</v>
      </c>
      <c r="F109" s="13">
        <v>3</v>
      </c>
      <c r="G109" s="13">
        <v>150</v>
      </c>
      <c r="H109" s="14" t="s">
        <v>54</v>
      </c>
      <c r="I109" s="13">
        <v>1</v>
      </c>
      <c r="J109" s="13">
        <f t="shared" si="10"/>
        <v>150</v>
      </c>
      <c r="K109" s="21" t="s">
        <v>15</v>
      </c>
      <c r="M109"/>
      <c r="N109"/>
    </row>
    <row r="110" spans="1:14" ht="23.1" customHeight="1">
      <c r="A110" s="9">
        <v>107</v>
      </c>
      <c r="B110" s="25" t="s">
        <v>187</v>
      </c>
      <c r="C110" s="25" t="s">
        <v>17</v>
      </c>
      <c r="D110" s="11" t="s">
        <v>183</v>
      </c>
      <c r="E110" s="15">
        <v>23955</v>
      </c>
      <c r="F110" s="13">
        <v>3</v>
      </c>
      <c r="G110" s="13">
        <v>150</v>
      </c>
      <c r="H110" s="14" t="s">
        <v>188</v>
      </c>
      <c r="I110" s="13">
        <v>4</v>
      </c>
      <c r="J110" s="13">
        <f t="shared" si="10"/>
        <v>600</v>
      </c>
      <c r="K110" s="21" t="s">
        <v>15</v>
      </c>
      <c r="M110"/>
      <c r="N110"/>
    </row>
    <row r="111" spans="1:14" ht="23.1" customHeight="1">
      <c r="A111" s="9">
        <v>108</v>
      </c>
      <c r="B111" s="25" t="s">
        <v>189</v>
      </c>
      <c r="C111" s="25" t="s">
        <v>17</v>
      </c>
      <c r="D111" s="11" t="s">
        <v>183</v>
      </c>
      <c r="E111" s="15">
        <v>24047</v>
      </c>
      <c r="F111" s="13">
        <v>7</v>
      </c>
      <c r="G111" s="13">
        <v>350</v>
      </c>
      <c r="H111" s="14" t="s">
        <v>54</v>
      </c>
      <c r="I111" s="13">
        <v>1</v>
      </c>
      <c r="J111" s="13">
        <f t="shared" si="10"/>
        <v>350</v>
      </c>
      <c r="K111" s="21" t="s">
        <v>15</v>
      </c>
      <c r="M111"/>
      <c r="N111"/>
    </row>
    <row r="112" spans="1:14" ht="23.1" customHeight="1">
      <c r="A112" s="9">
        <v>109</v>
      </c>
      <c r="B112" s="23" t="s">
        <v>190</v>
      </c>
      <c r="C112" s="23" t="s">
        <v>17</v>
      </c>
      <c r="D112" s="23" t="s">
        <v>191</v>
      </c>
      <c r="E112" s="15">
        <v>24016</v>
      </c>
      <c r="F112" s="23" t="s">
        <v>103</v>
      </c>
      <c r="G112" s="13">
        <v>100</v>
      </c>
      <c r="H112" s="14" t="s">
        <v>47</v>
      </c>
      <c r="I112" s="13">
        <v>2</v>
      </c>
      <c r="J112" s="13">
        <f t="shared" si="10"/>
        <v>200</v>
      </c>
      <c r="K112" s="21" t="s">
        <v>15</v>
      </c>
      <c r="M112"/>
      <c r="N112"/>
    </row>
    <row r="113" spans="1:14" ht="23.1" customHeight="1">
      <c r="A113" s="9">
        <v>110</v>
      </c>
      <c r="B113" s="23" t="s">
        <v>192</v>
      </c>
      <c r="C113" s="23" t="s">
        <v>17</v>
      </c>
      <c r="D113" s="23" t="s">
        <v>191</v>
      </c>
      <c r="E113" s="15">
        <v>24016</v>
      </c>
      <c r="F113" s="23" t="s">
        <v>75</v>
      </c>
      <c r="G113" s="13">
        <v>150</v>
      </c>
      <c r="H113" s="14" t="s">
        <v>47</v>
      </c>
      <c r="I113" s="13">
        <v>2</v>
      </c>
      <c r="J113" s="13">
        <f t="shared" si="10"/>
        <v>300</v>
      </c>
      <c r="K113" s="21" t="s">
        <v>15</v>
      </c>
      <c r="M113"/>
      <c r="N113"/>
    </row>
    <row r="114" spans="1:14" ht="23.1" customHeight="1">
      <c r="A114" s="9">
        <v>111</v>
      </c>
      <c r="B114" s="23" t="s">
        <v>193</v>
      </c>
      <c r="C114" s="23" t="s">
        <v>17</v>
      </c>
      <c r="D114" s="23" t="s">
        <v>191</v>
      </c>
      <c r="E114" s="24">
        <v>23833</v>
      </c>
      <c r="F114" s="23" t="s">
        <v>79</v>
      </c>
      <c r="G114" s="13">
        <v>200</v>
      </c>
      <c r="H114" s="14" t="s">
        <v>63</v>
      </c>
      <c r="I114" s="13">
        <v>8</v>
      </c>
      <c r="J114" s="13">
        <f t="shared" si="10"/>
        <v>1600</v>
      </c>
      <c r="K114" s="21" t="s">
        <v>15</v>
      </c>
      <c r="M114"/>
      <c r="N114"/>
    </row>
    <row r="115" spans="1:14" ht="23.1" customHeight="1">
      <c r="A115" s="9">
        <v>112</v>
      </c>
      <c r="B115" s="23" t="s">
        <v>194</v>
      </c>
      <c r="C115" s="23" t="s">
        <v>17</v>
      </c>
      <c r="D115" s="23" t="s">
        <v>191</v>
      </c>
      <c r="E115" s="24">
        <v>23833</v>
      </c>
      <c r="F115" s="23" t="s">
        <v>127</v>
      </c>
      <c r="G115" s="13">
        <v>700</v>
      </c>
      <c r="H115" s="14" t="s">
        <v>63</v>
      </c>
      <c r="I115" s="13">
        <v>8</v>
      </c>
      <c r="J115" s="13">
        <f t="shared" si="10"/>
        <v>5600</v>
      </c>
      <c r="K115" s="21" t="s">
        <v>15</v>
      </c>
      <c r="M115"/>
      <c r="N115"/>
    </row>
    <row r="116" spans="1:14" ht="23.1" customHeight="1">
      <c r="A116" s="9">
        <v>113</v>
      </c>
      <c r="B116" s="23" t="s">
        <v>195</v>
      </c>
      <c r="C116" s="23" t="s">
        <v>17</v>
      </c>
      <c r="D116" s="23" t="s">
        <v>191</v>
      </c>
      <c r="E116" s="24">
        <v>23894</v>
      </c>
      <c r="F116" s="23" t="s">
        <v>196</v>
      </c>
      <c r="G116" s="13">
        <v>700</v>
      </c>
      <c r="H116" s="14" t="s">
        <v>68</v>
      </c>
      <c r="I116" s="13">
        <v>6</v>
      </c>
      <c r="J116" s="13">
        <f t="shared" si="10"/>
        <v>4200</v>
      </c>
      <c r="K116" s="21" t="s">
        <v>15</v>
      </c>
      <c r="M116"/>
      <c r="N116"/>
    </row>
    <row r="117" spans="1:14" ht="23.1" customHeight="1">
      <c r="A117" s="9">
        <v>114</v>
      </c>
      <c r="B117" s="10" t="s">
        <v>197</v>
      </c>
      <c r="C117" s="10" t="s">
        <v>13</v>
      </c>
      <c r="D117" s="11" t="s">
        <v>198</v>
      </c>
      <c r="E117" s="12">
        <v>22129</v>
      </c>
      <c r="F117" s="13">
        <v>1</v>
      </c>
      <c r="G117" s="13">
        <v>50</v>
      </c>
      <c r="H117" s="14" t="s">
        <v>188</v>
      </c>
      <c r="I117" s="13">
        <v>4</v>
      </c>
      <c r="J117" s="13">
        <v>200</v>
      </c>
      <c r="K117" s="21" t="s">
        <v>15</v>
      </c>
      <c r="M117"/>
      <c r="N117"/>
    </row>
    <row r="118" spans="1:14" ht="23.1" customHeight="1">
      <c r="A118" s="9">
        <v>115</v>
      </c>
      <c r="B118" s="10" t="s">
        <v>199</v>
      </c>
      <c r="C118" s="10" t="s">
        <v>17</v>
      </c>
      <c r="D118" s="11" t="s">
        <v>198</v>
      </c>
      <c r="E118" s="15">
        <v>23955</v>
      </c>
      <c r="F118" s="13">
        <v>2</v>
      </c>
      <c r="G118" s="13">
        <v>100</v>
      </c>
      <c r="H118" s="14" t="s">
        <v>188</v>
      </c>
      <c r="I118" s="13">
        <v>4</v>
      </c>
      <c r="J118" s="13">
        <v>400</v>
      </c>
      <c r="K118" s="21" t="s">
        <v>15</v>
      </c>
      <c r="M118"/>
      <c r="N118"/>
    </row>
    <row r="119" spans="1:14" ht="23.1" customHeight="1">
      <c r="A119" s="9">
        <v>116</v>
      </c>
      <c r="B119" s="10" t="s">
        <v>200</v>
      </c>
      <c r="C119" s="10" t="s">
        <v>13</v>
      </c>
      <c r="D119" s="11" t="s">
        <v>198</v>
      </c>
      <c r="E119" s="15">
        <v>22007</v>
      </c>
      <c r="F119" s="13">
        <v>4</v>
      </c>
      <c r="G119" s="13">
        <v>200</v>
      </c>
      <c r="H119" s="14" t="s">
        <v>201</v>
      </c>
      <c r="I119" s="13">
        <v>8</v>
      </c>
      <c r="J119" s="13">
        <v>1600</v>
      </c>
      <c r="K119" s="21" t="s">
        <v>15</v>
      </c>
      <c r="M119"/>
      <c r="N119"/>
    </row>
    <row r="120" spans="1:14" ht="23.1" customHeight="1">
      <c r="A120" s="9">
        <v>117</v>
      </c>
      <c r="B120" s="10" t="s">
        <v>202</v>
      </c>
      <c r="C120" s="10" t="s">
        <v>17</v>
      </c>
      <c r="D120" s="11" t="s">
        <v>198</v>
      </c>
      <c r="E120" s="15">
        <v>23833</v>
      </c>
      <c r="F120" s="13">
        <v>6</v>
      </c>
      <c r="G120" s="13">
        <v>300</v>
      </c>
      <c r="H120" s="14" t="s">
        <v>201</v>
      </c>
      <c r="I120" s="13">
        <v>8</v>
      </c>
      <c r="J120" s="13">
        <v>2400</v>
      </c>
      <c r="K120" s="21" t="s">
        <v>15</v>
      </c>
      <c r="M120"/>
      <c r="N120"/>
    </row>
    <row r="121" spans="1:14" ht="23.1" customHeight="1">
      <c r="A121" s="9">
        <v>118</v>
      </c>
      <c r="B121" s="10" t="s">
        <v>203</v>
      </c>
      <c r="C121" s="10" t="s">
        <v>17</v>
      </c>
      <c r="D121" s="11" t="s">
        <v>198</v>
      </c>
      <c r="E121" s="12">
        <v>24016</v>
      </c>
      <c r="F121" s="13">
        <v>10</v>
      </c>
      <c r="G121" s="13">
        <v>700</v>
      </c>
      <c r="H121" s="14" t="s">
        <v>47</v>
      </c>
      <c r="I121" s="13">
        <v>2</v>
      </c>
      <c r="J121" s="13">
        <v>1400</v>
      </c>
      <c r="K121" s="21" t="s">
        <v>15</v>
      </c>
      <c r="M121"/>
      <c r="N121"/>
    </row>
    <row r="122" spans="1:14" ht="23.1" customHeight="1">
      <c r="A122" s="9">
        <v>119</v>
      </c>
      <c r="B122" s="10" t="s">
        <v>204</v>
      </c>
      <c r="C122" s="10" t="s">
        <v>17</v>
      </c>
      <c r="D122" s="11" t="s">
        <v>198</v>
      </c>
      <c r="E122" s="15">
        <v>23955</v>
      </c>
      <c r="F122" s="13">
        <v>15</v>
      </c>
      <c r="G122" s="13">
        <v>700</v>
      </c>
      <c r="H122" s="14" t="s">
        <v>188</v>
      </c>
      <c r="I122" s="13">
        <v>4</v>
      </c>
      <c r="J122" s="13">
        <v>2800</v>
      </c>
      <c r="K122" s="21" t="s">
        <v>15</v>
      </c>
      <c r="M122"/>
      <c r="N122"/>
    </row>
    <row r="123" spans="1:14" ht="21" customHeight="1">
      <c r="A123" s="16"/>
      <c r="B123" s="16"/>
      <c r="C123" s="16"/>
      <c r="D123" s="17"/>
      <c r="E123" s="18"/>
      <c r="F123" s="19"/>
      <c r="G123" s="19"/>
      <c r="H123" s="17"/>
      <c r="I123" s="19"/>
      <c r="J123" s="19"/>
      <c r="K123" s="22"/>
      <c r="M123"/>
      <c r="N123"/>
    </row>
    <row r="124" spans="1:14" ht="21" customHeight="1">
      <c r="M124"/>
      <c r="N124"/>
    </row>
    <row r="125" spans="1:14" ht="21" customHeight="1"/>
    <row r="126" spans="1:14" ht="21" customHeight="1"/>
    <row r="127" spans="1:14" ht="21" customHeight="1"/>
    <row r="128" spans="1:14" ht="21" customHeight="1"/>
    <row r="129" ht="21" customHeight="1"/>
    <row r="130" ht="21" customHeight="1"/>
    <row r="131" ht="21" customHeight="1"/>
    <row r="132" ht="21" customHeight="1"/>
    <row r="133" ht="21" customHeight="1"/>
    <row r="134" ht="21" customHeight="1"/>
    <row r="135" ht="21" customHeight="1"/>
    <row r="136" ht="21" customHeight="1"/>
    <row r="137" ht="21" customHeight="1"/>
    <row r="138" ht="21" customHeight="1"/>
    <row r="139" ht="21" customHeight="1"/>
    <row r="140" ht="21" customHeight="1"/>
    <row r="141" ht="21" customHeight="1"/>
    <row r="142" ht="21" customHeight="1"/>
    <row r="143" ht="21" customHeight="1"/>
    <row r="144" ht="21" customHeight="1"/>
    <row r="145" ht="21" customHeight="1"/>
    <row r="146" ht="21" customHeight="1"/>
    <row r="147" ht="21" customHeight="1"/>
    <row r="148" ht="21" customHeight="1"/>
    <row r="149" ht="21" customHeight="1"/>
    <row r="150" ht="21" customHeight="1"/>
    <row r="151" ht="21" customHeight="1"/>
    <row r="152" ht="21" customHeight="1"/>
    <row r="153" ht="21" customHeight="1"/>
    <row r="154" ht="21" customHeight="1"/>
    <row r="155" ht="21" customHeight="1"/>
    <row r="156" ht="21" customHeight="1"/>
    <row r="157" ht="21" customHeight="1"/>
    <row r="158" ht="21" customHeight="1"/>
    <row r="159" ht="21" customHeight="1"/>
    <row r="160" ht="21" customHeight="1"/>
    <row r="161" ht="21" customHeight="1"/>
    <row r="162" ht="21" customHeight="1"/>
    <row r="163" ht="21" customHeight="1"/>
    <row r="164" ht="21" customHeight="1"/>
    <row r="165" ht="21" customHeight="1"/>
    <row r="166" ht="21" customHeight="1"/>
    <row r="167" ht="21" customHeight="1"/>
    <row r="168" ht="21" customHeight="1"/>
    <row r="169" ht="21" customHeight="1"/>
    <row r="170" ht="21" customHeight="1"/>
    <row r="171" ht="21" customHeight="1"/>
    <row r="172" ht="21" customHeight="1"/>
  </sheetData>
  <mergeCells count="10">
    <mergeCell ref="A1:K1"/>
    <mergeCell ref="H2:J2"/>
    <mergeCell ref="A2:A3"/>
    <mergeCell ref="B2:B3"/>
    <mergeCell ref="C2:C3"/>
    <mergeCell ref="D2:D3"/>
    <mergeCell ref="E2:E3"/>
    <mergeCell ref="F2:F3"/>
    <mergeCell ref="G2:G3"/>
    <mergeCell ref="K2:K3"/>
  </mergeCells>
  <phoneticPr fontId="17" type="noConversion"/>
  <dataValidations count="5">
    <dataValidation type="list" allowBlank="1" showInputMessage="1" showErrorMessage="1" sqref="K124:K65537">
      <formula1>"1-在职, 2-退休, 3-离休"</formula1>
    </dataValidation>
    <dataValidation type="list" allowBlank="1" showInputMessage="1" showErrorMessage="1" sqref="C32 C51 C52 C53 C54 C57 C58 C59 C69 C70 C117 C118 C119 C120 C25:C26 C27:C29 C30:C31 C33:C34 C35:C41 C55:C56 C71:C75 C76:C77 C78:C79">
      <formula1>"男,女"</formula1>
    </dataValidation>
    <dataValidation type="whole" allowBlank="1" showInputMessage="1" showErrorMessage="1" sqref="H31 I32 I33 I34 I51 I52 I54 I57 I59 I69 I71 I79 I112 I117 I118 I119 I120 I4:I10 I12:I20 I22:I24 I25:I26 I27:I29 I30:I31 I35:I41 I55:I56 I60:I65 I66:I68 I72:I75 I76:I77 I80:I86 I87:I89 I107:I111 I113:I114 I115:I116">
      <formula1>1</formula1>
      <formula2>50</formula2>
    </dataValidation>
    <dataValidation type="list" allowBlank="1" showInputMessage="1" showErrorMessage="1" sqref="D60 D76 D77">
      <formula1>", 广州市, 韶关市, 深圳市, 珠海市, 汕头市, 佛山市, 江门市, 湛江市, 茂名市, 肇庆市, 惠州市, 梅州市, 汕尾市, 河源市, 阳江市, 清远市, 东莞市, 中山市, 潮州市, 揭阳市, 云浮市"</formula1>
    </dataValidation>
    <dataValidation allowBlank="1" showInputMessage="1" showErrorMessage="1" sqref="K123 K4:K122"/>
  </dataValidations>
  <printOptions horizontalCentered="1"/>
  <pageMargins left="0" right="0" top="0" bottom="0" header="0.5" footer="0.5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总表</vt:lpstr>
      <vt:lpstr>总表!Print_Titles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user</cp:lastModifiedBy>
  <dcterms:created xsi:type="dcterms:W3CDTF">2020-12-02T02:25:00Z</dcterms:created>
  <dcterms:modified xsi:type="dcterms:W3CDTF">2020-12-21T07:47:43Z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